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4"/>
  </bookViews>
  <sheets>
    <sheet name="部门财务收支总体情况表" sheetId="1" r:id="rId1"/>
    <sheet name="部门收入总体情况表" sheetId="2" r:id="rId2"/>
    <sheet name="部门支出总体情况表" sheetId="3" r:id="rId3"/>
    <sheet name="部门财政拨款收支总体情况表" sheetId="4" r:id="rId4"/>
    <sheet name="部门一般公共预算本级财力安排支出情况表" sheetId="5" r:id="rId5"/>
    <sheet name="部门基本支出情况表" sheetId="6" r:id="rId6"/>
    <sheet name="部门政府性基金预算支出情况表" sheetId="7" r:id="rId7"/>
    <sheet name="财政拨款支出明细表（按经济科目分类）" sheetId="8" r:id="rId8"/>
    <sheet name="部门一般公共预算“三公”经费支出情况表" sheetId="9" r:id="rId9"/>
    <sheet name="县本级项目支出绩效目标表（本次下达）" sheetId="10" r:id="rId10"/>
    <sheet name="县本级项目支出绩效目标表（另文下达）" sheetId="11" r:id="rId11"/>
    <sheet name="县对下转移支付绩效目标表" sheetId="12" r:id="rId12"/>
    <sheet name="政府采购情况表" sheetId="13" r:id="rId13"/>
    <sheet name="政府购买服务情况表" sheetId="14" r:id="rId14"/>
    <sheet name="行政事业单位国有资产占有使用情况表" sheetId="15" r:id="rId15"/>
    <sheet name="项目支出明细表" sheetId="16" r:id="rId16"/>
    <sheet name="单位基本信息表" sheetId="17" r:id="rId17"/>
    <sheet name="国有资本经营收入预算表" sheetId="18" r:id="rId18"/>
    <sheet name="国有资本经营支出预算表" sheetId="19" r:id="rId19"/>
    <sheet name="部门整体支出绩效目标表" sheetId="20" r:id="rId20"/>
  </sheets>
  <definedNames>
    <definedName name="_xlnm.Print_Titles" localSheetId="19">'部门整体支出绩效目标表'!$1:$1</definedName>
  </definedNames>
  <calcPr fullCalcOnLoad="1"/>
</workbook>
</file>

<file path=xl/sharedStrings.xml><?xml version="1.0" encoding="utf-8"?>
<sst xmlns="http://schemas.openxmlformats.org/spreadsheetml/2006/main" count="2667" uniqueCount="832">
  <si>
    <t>7-1 部门财务收支总体情况表</t>
  </si>
  <si>
    <t>单位名称：武定县卫生健康局</t>
  </si>
  <si>
    <t>单位：万元</t>
  </si>
  <si>
    <t>收　　　　　　　　入</t>
  </si>
  <si>
    <t>支　　　　　　　　　　　　　　　　　　　　　　出</t>
  </si>
  <si>
    <t>项      目</t>
  </si>
  <si>
    <t>2020年预算</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</si>
  <si>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</si>
  <si>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</si>
  <si>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</si>
  <si>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</si>
  <si>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</si>
  <si>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</si>
  <si>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</si>
  <si>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</si>
  <si>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</si>
  <si>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</si>
  <si>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</si>
  <si>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</si>
  <si>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</si>
  <si>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</si>
  <si>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</si>
  <si>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</si>
  <si>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</si>
  <si>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</si>
  <si>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</si>
  <si>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</si>
  <si>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</si>
  <si>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</si>
  <si>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</si>
  <si>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</si>
  <si>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</si>
  <si>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</si>
  <si>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</si>
  <si>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</si>
  <si>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</si>
  <si>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</si>
  <si>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</si>
  <si>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</si>
  <si>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</si>
  <si>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</si>
  <si>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</si>
  <si>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</si>
  <si>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</si>
  <si>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收  入  总  计</t>
  </si>
  <si>
    <t>支  出  总  计</t>
  </si>
  <si>
    <t>7-2 部门收入总体情况表</t>
  </si>
  <si>
    <t>科目</t>
  </si>
  <si>
    <t>合计</t>
  </si>
  <si>
    <t>一般公共预
算拨款收入</t>
  </si>
  <si>
    <t>政府性基金
预算拨款收入</t>
  </si>
  <si>
    <t>国有资本经营预算拨款收入</t>
  </si>
  <si>
    <t>事业收入</t>
  </si>
  <si>
    <t>事业单位
经营收入</t>
  </si>
  <si>
    <t>其他收入</t>
  </si>
  <si>
    <t>科目编码</t>
  </si>
  <si>
    <t>科目名称</t>
  </si>
  <si>
    <t>1</t>
  </si>
  <si>
    <t>2</t>
  </si>
  <si>
    <t>3</t>
  </si>
  <si>
    <t>4</t>
  </si>
  <si>
    <t>5</t>
  </si>
  <si>
    <t>6</t>
  </si>
  <si>
    <t>7</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</si>
  <si>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</si>
  <si>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</si>
  <si>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</si>
  <si>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</si>
  <si>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</si>
  <si>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</si>
  <si>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</si>
  <si>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</si>
  <si>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</si>
  <si>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</si>
  <si>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</si>
  <si>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</si>
  <si>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</si>
  <si>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</si>
  <si>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21001</t>
  </si>
  <si>
    <t xml:space="preserve">  卫生健康管理事务</t>
  </si>
  <si>
    <t>2100101</t>
  </si>
  <si>
    <t xml:space="preserve">    行政运行</t>
  </si>
  <si>
    <t>2100102</t>
  </si>
  <si>
    <t xml:space="preserve">    一般行政管理事务</t>
  </si>
  <si>
    <t>21003</t>
  </si>
  <si>
    <t xml:space="preserve">  基层医疗卫生机构</t>
  </si>
  <si>
    <t>2100302</t>
  </si>
  <si>
    <t xml:space="preserve">    乡镇卫生院</t>
  </si>
  <si>
    <t>2100399</t>
  </si>
  <si>
    <t xml:space="preserve">    其他基层医疗卫生机构支出</t>
  </si>
  <si>
    <t>21004</t>
  </si>
  <si>
    <t xml:space="preserve">  公共卫生</t>
  </si>
  <si>
    <t>2100408</t>
  </si>
  <si>
    <t xml:space="preserve">    基本公共卫生服务</t>
  </si>
  <si>
    <t>2100409</t>
  </si>
  <si>
    <t xml:space="preserve">    重大公共卫生服务</t>
  </si>
  <si>
    <t>21007</t>
  </si>
  <si>
    <t xml:space="preserve">  计划生育事务</t>
  </si>
  <si>
    <t>2100716</t>
  </si>
  <si>
    <t xml:space="preserve">    计划生育机构</t>
  </si>
  <si>
    <t>2100717</t>
  </si>
  <si>
    <t xml:space="preserve">    计划生育服务</t>
  </si>
  <si>
    <t>21011</t>
  </si>
  <si>
    <t xml:space="preserve">  行政事业单位医疗</t>
  </si>
  <si>
    <t>2101101</t>
  </si>
  <si>
    <t xml:space="preserve">    行政单位医疗</t>
  </si>
  <si>
    <t>2101102</t>
  </si>
  <si>
    <t xml:space="preserve">    事业单位医疗</t>
  </si>
  <si>
    <t>2101103</t>
  </si>
  <si>
    <t xml:space="preserve">    公务员医疗补助</t>
  </si>
  <si>
    <t>21016</t>
  </si>
  <si>
    <t xml:space="preserve">  老龄卫生健康事务</t>
  </si>
  <si>
    <t>2101601</t>
  </si>
  <si>
    <t xml:space="preserve">    老龄卫生健康事务</t>
  </si>
  <si>
    <t>221</t>
  </si>
  <si>
    <t>住房保障支出</t>
  </si>
  <si>
    <t>22102</t>
  </si>
  <si>
    <t xml:space="preserve">  住房改革支出</t>
  </si>
  <si>
    <t>2210201</t>
  </si>
  <si>
    <t xml:space="preserve">    住房公积金</t>
  </si>
  <si>
    <t>7-3  部门支出总体情况表</t>
  </si>
  <si>
    <t>功能分类科目</t>
  </si>
  <si>
    <t>2020年预算数</t>
  </si>
  <si>
    <t>年初预算数</t>
  </si>
  <si>
    <t>合  计</t>
  </si>
  <si>
    <t>基本支出</t>
  </si>
  <si>
    <t>项目支出</t>
  </si>
  <si>
    <t>7-4 部门财政拨款收支总体情况表</t>
  </si>
  <si>
    <t>一、本年收入</t>
  </si>
  <si>
    <t>一、本年支出</t>
  </si>
  <si>
    <t>（一）一般公共预算</t>
  </si>
  <si>
    <t xml:space="preserve">  （一）一般公共服务支出</t>
  </si>
  <si>
    <t xml:space="preserve">  1、本级财力</t>
  </si>
  <si>
    <t xml:space="preserve">  （二）外交支出</t>
  </si>
  <si>
    <t xml:space="preserve">  2、专项收入</t>
  </si>
  <si>
    <t xml:space="preserve">  （三）国防支出</t>
  </si>
  <si>
    <t xml:space="preserve">  3、执法办案补助</t>
  </si>
  <si>
    <t xml:space="preserve">  （四）公共安全支出</t>
  </si>
  <si>
    <t xml:space="preserve">  4、收费成本补偿</t>
  </si>
  <si>
    <t xml:space="preserve">  （五）教育支出</t>
  </si>
  <si>
    <t xml:space="preserve">  5、财政专户管理的收入</t>
  </si>
  <si>
    <t xml:space="preserve">  （六）科学技术支出</t>
  </si>
  <si>
    <t xml:space="preserve">  6、国有资源（资产）有偿使用收入</t>
  </si>
  <si>
    <t xml:space="preserve">  （七）文化旅游体育与传媒支出</t>
  </si>
  <si>
    <t xml:space="preserve">  7.其他非税收入安排</t>
  </si>
  <si>
    <t xml:space="preserve">  （八）社会保障和就业支出</t>
  </si>
  <si>
    <t>（二）政府性基金预算</t>
  </si>
  <si>
    <t xml:space="preserve">  （九）社会保险基金支出</t>
  </si>
  <si>
    <t>（三）国有资本经营预算</t>
  </si>
  <si>
    <t xml:space="preserve">  （十）卫生健康支出</t>
  </si>
  <si>
    <t>二、上年结转</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</si>
  <si>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</si>
  <si>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</si>
  <si>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</si>
  <si>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</si>
  <si>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</si>
  <si>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</si>
  <si>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</si>
  <si>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（十九）援助其他地区支出</t>
  </si>
  <si>
    <t xml:space="preserve">  （二十）自然资源海洋气象等支出</t>
  </si>
  <si>
    <t xml:space="preserve">  （二十一）住房保障支出</t>
  </si>
  <si>
    <t xml:space="preserve">  （二十二）粮油物资储备支出</t>
  </si>
  <si>
    <t xml:space="preserve">  （二十三）国有资本经营预算支出</t>
  </si>
  <si>
    <t xml:space="preserve">  （二十四）灾害防治及应急管理支出</t>
  </si>
  <si>
    <t xml:space="preserve">  （二十七）预备费</t>
  </si>
  <si>
    <t xml:space="preserve">  （二十九）其他支出</t>
  </si>
  <si>
    <t xml:space="preserve">  （三十）转移性支出</t>
  </si>
  <si>
    <t xml:space="preserve">  （三十一）债务还本支出</t>
  </si>
  <si>
    <t xml:space="preserve">  （三十二）债务付息支出</t>
  </si>
  <si>
    <t xml:space="preserve">  （三十三）债务发行费用支出</t>
  </si>
  <si>
    <t>二、结转下年</t>
  </si>
  <si>
    <t>7-5  部门一般公共预算本级财力安排支出情况表</t>
  </si>
  <si>
    <t>功能科目编码</t>
  </si>
  <si>
    <t>单位名称（科目）</t>
  </si>
  <si>
    <t>全年数</t>
  </si>
  <si>
    <t>已预拨</t>
  </si>
  <si>
    <t>抵扣上年垫付资金</t>
  </si>
  <si>
    <t>本次下达</t>
  </si>
  <si>
    <t>小计</t>
  </si>
  <si>
    <t>其中：本次下达</t>
  </si>
  <si>
    <t>工资福利支出</t>
  </si>
  <si>
    <t>商品和服务支出</t>
  </si>
  <si>
    <t>对个人和家庭的补助</t>
  </si>
  <si>
    <t>类</t>
  </si>
  <si>
    <t>款</t>
  </si>
  <si>
    <t>项</t>
  </si>
  <si>
    <t>人员支出</t>
  </si>
  <si>
    <t>人员支出其他</t>
  </si>
  <si>
    <t>其中：汽车燃修费</t>
  </si>
  <si>
    <t>其中：行政人员公务交通补贴</t>
  </si>
  <si>
    <t>行政人员支出工资</t>
  </si>
  <si>
    <t>事业人员支出工资</t>
  </si>
  <si>
    <t>8</t>
  </si>
  <si>
    <t>9</t>
  </si>
  <si>
    <t>10</t>
  </si>
  <si>
    <t>11</t>
  </si>
  <si>
    <t>12</t>
  </si>
  <si>
    <t>13</t>
  </si>
  <si>
    <t>14</t>
  </si>
  <si>
    <t>15</t>
  </si>
  <si>
    <t>16</t>
  </si>
  <si>
    <t>17</t>
  </si>
  <si>
    <t>18</t>
  </si>
  <si>
    <t>19</t>
  </si>
  <si>
    <t>20</t>
  </si>
  <si>
    <t>21</t>
  </si>
  <si>
    <t>22</t>
  </si>
  <si>
    <t>23</t>
  </si>
  <si>
    <t>24</t>
  </si>
  <si>
    <t>25</t>
  </si>
  <si>
    <t>26</t>
  </si>
  <si>
    <t>27</t>
  </si>
  <si>
    <t>28</t>
  </si>
  <si>
    <t>武定县卫生健康局</t>
  </si>
  <si>
    <t xml:space="preserve">  武定县卫生健康局</t>
  </si>
  <si>
    <t xml:space="preserve">    社会保障和就业支出</t>
  </si>
  <si>
    <t>05</t>
  </si>
  <si>
    <t xml:space="preserve">      行政事业单位养老支出</t>
  </si>
  <si>
    <t>01</t>
  </si>
  <si>
    <t xml:space="preserve">        行政单位离退休</t>
  </si>
  <si>
    <t>02</t>
  </si>
  <si>
    <t xml:space="preserve">        事业单位离退休</t>
  </si>
  <si>
    <t xml:space="preserve">        机关事业单位基本养老保险缴费支出</t>
  </si>
  <si>
    <t>06</t>
  </si>
  <si>
    <t xml:space="preserve">        机关事业单位职业年金缴费支出</t>
  </si>
  <si>
    <t xml:space="preserve">    卫生健康支出</t>
  </si>
  <si>
    <t xml:space="preserve">      卫生健康管理事务</t>
  </si>
  <si>
    <t xml:space="preserve">        行政运行</t>
  </si>
  <si>
    <t xml:space="preserve">        一般行政管理事务</t>
  </si>
  <si>
    <t>03</t>
  </si>
  <si>
    <t xml:space="preserve">      基层医疗卫生机构</t>
  </si>
  <si>
    <t xml:space="preserve">        乡镇卫生院</t>
  </si>
  <si>
    <t>99</t>
  </si>
  <si>
    <t xml:space="preserve">        其他基层医疗卫生机构支出</t>
  </si>
  <si>
    <t>04</t>
  </si>
  <si>
    <t xml:space="preserve">      公共卫生</t>
  </si>
  <si>
    <t>08</t>
  </si>
  <si>
    <t xml:space="preserve">        基本公共卫生服务</t>
  </si>
  <si>
    <t>09</t>
  </si>
  <si>
    <t xml:space="preserve">        重大公共卫生服务</t>
  </si>
  <si>
    <t>07</t>
  </si>
  <si>
    <t xml:space="preserve">      计划生育事务</t>
  </si>
  <si>
    <t xml:space="preserve">        计划生育机构</t>
  </si>
  <si>
    <t xml:space="preserve">        计划生育服务</t>
  </si>
  <si>
    <t xml:space="preserve">      行政事业单位医疗</t>
  </si>
  <si>
    <t xml:space="preserve">        行政单位医疗</t>
  </si>
  <si>
    <t xml:space="preserve">        公务员医疗补助</t>
  </si>
  <si>
    <t xml:space="preserve">      老龄卫生健康事务</t>
  </si>
  <si>
    <t xml:space="preserve">        老龄卫生健康事务</t>
  </si>
  <si>
    <t xml:space="preserve">    住房保障支出</t>
  </si>
  <si>
    <t xml:space="preserve">      住房改革支出</t>
  </si>
  <si>
    <t xml:space="preserve">        住房公积金</t>
  </si>
  <si>
    <t xml:space="preserve">  狮山镇卫生院</t>
  </si>
  <si>
    <t xml:space="preserve">        事业单位医疗</t>
  </si>
  <si>
    <t xml:space="preserve">  插甸镇卫生院</t>
  </si>
  <si>
    <t xml:space="preserve">  高桥镇卫生院</t>
  </si>
  <si>
    <t xml:space="preserve">  猫街镇卫生院</t>
  </si>
  <si>
    <t xml:space="preserve">  白路镇卫生院</t>
  </si>
  <si>
    <t xml:space="preserve">  田心乡卫生院</t>
  </si>
  <si>
    <t xml:space="preserve">  发窝乡卫生院</t>
  </si>
  <si>
    <t xml:space="preserve">  万德镇卫生院</t>
  </si>
  <si>
    <t xml:space="preserve">  己衣镇卫生院</t>
  </si>
  <si>
    <t xml:space="preserve">  东坡乡卫生院</t>
  </si>
  <si>
    <t xml:space="preserve">  环州乡卫生院</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</si>
  <si>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</si>
  <si>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</si>
  <si>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</si>
  <si>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</si>
  <si>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</si>
  <si>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</si>
  <si>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</si>
  <si>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</si>
  <si>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</si>
  <si>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</si>
  <si>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</si>
  <si>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</si>
  <si>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执法办案补助</t>
  </si>
  <si>
    <t>收费成本补偿</t>
  </si>
  <si>
    <t>财政专户管理的收入</t>
  </si>
  <si>
    <t>国有资源（资产）有偿使用收入</t>
  </si>
  <si>
    <t>上年结转</t>
  </si>
  <si>
    <t>事业单位经营收入</t>
  </si>
  <si>
    <t>131001  武定县卫生健康局</t>
  </si>
  <si>
    <t>301</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</si>
  <si>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</si>
  <si>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</si>
  <si>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</si>
  <si>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</si>
  <si>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</si>
  <si>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</si>
  <si>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</si>
  <si>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</si>
  <si>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</si>
  <si>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</si>
  <si>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302</t>
  </si>
  <si>
    <t xml:space="preserve">  商品和服务支出</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</si>
  <si>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</si>
  <si>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</si>
  <si>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</si>
  <si>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</si>
  <si>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</si>
  <si>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</si>
  <si>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</si>
  <si>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</si>
  <si>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培训费</t>
  </si>
  <si>
    <t xml:space="preserve">    公务接待费</t>
  </si>
  <si>
    <t xml:space="preserve">    工会经费</t>
  </si>
  <si>
    <t>31</t>
  </si>
  <si>
    <t xml:space="preserve">    公务用车运行维护费</t>
  </si>
  <si>
    <t>303</t>
  </si>
  <si>
    <t xml:space="preserve">  对个人和家庭的补助</t>
  </si>
  <si>
    <t xml:space="preserve">    退休费</t>
  </si>
  <si>
    <t xml:space="preserve">    生活补助</t>
  </si>
  <si>
    <t xml:space="preserve">    其他对个人和家庭的补助</t>
  </si>
  <si>
    <t>309</t>
  </si>
  <si>
    <t xml:space="preserve">  资本性支出（基本建设）</t>
  </si>
  <si>
    <t xml:space="preserve">    办公设备购置</t>
  </si>
  <si>
    <t>131004  狮山镇卫生院</t>
  </si>
  <si>
    <t>131005  插甸镇卫生院</t>
  </si>
  <si>
    <t>131006  高桥镇卫生院</t>
  </si>
  <si>
    <t xml:space="preserve">    维修（护）费</t>
  </si>
  <si>
    <t>131007  猫街镇卫生院</t>
  </si>
  <si>
    <t>131008  白路镇卫生院</t>
  </si>
  <si>
    <t>131009  田心乡卫生院</t>
  </si>
  <si>
    <t xml:space="preserve">    会议费</t>
  </si>
  <si>
    <t>131010  发窝乡卫生院</t>
  </si>
  <si>
    <t>131011  万德镇卫生院</t>
  </si>
  <si>
    <t>131012  己衣镇卫生院</t>
  </si>
  <si>
    <t>131013  东坡乡卫生院</t>
  </si>
  <si>
    <t>131014  环州乡卫生院</t>
  </si>
  <si>
    <t>7-7  部门政府性基金预算支出情况表</t>
  </si>
  <si>
    <t>功能科目</t>
  </si>
  <si>
    <t>本年政府性基金预算财政拨款支出</t>
  </si>
  <si>
    <t>支出总计</t>
  </si>
  <si>
    <t>7-8  财政拨款支出明细表（按经济科目分类）</t>
  </si>
  <si>
    <t>支        出</t>
  </si>
  <si>
    <t>政府预算支出经济分类科目</t>
  </si>
  <si>
    <t>部门预算支出经济分类科目</t>
  </si>
  <si>
    <t>501</t>
  </si>
  <si>
    <t>机关工资福利支出</t>
  </si>
  <si>
    <t>工资奖金津补贴</t>
  </si>
  <si>
    <t>基本工资</t>
  </si>
  <si>
    <t>社会保障缴费</t>
  </si>
  <si>
    <t>津贴补贴</t>
  </si>
  <si>
    <t>住房公积金</t>
  </si>
  <si>
    <t>奖金</t>
  </si>
  <si>
    <t>其他工资福利支出</t>
  </si>
  <si>
    <t>伙食补助费</t>
  </si>
  <si>
    <t>502</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</si>
  <si>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</si>
  <si>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</si>
  <si>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</si>
  <si>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</si>
  <si>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</si>
  <si>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</si>
  <si>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</si>
  <si>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</si>
  <si>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</si>
  <si>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</si>
  <si>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</si>
  <si>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</si>
  <si>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</si>
  <si>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</si>
  <si>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</si>
  <si>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</si>
  <si>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</si>
  <si>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</si>
  <si>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</si>
  <si>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</si>
  <si>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</si>
  <si>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</si>
  <si>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</si>
  <si>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</si>
  <si>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</si>
  <si>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</si>
  <si>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</si>
  <si>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</si>
  <si>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</si>
  <si>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</si>
  <si>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</si>
  <si>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</si>
  <si>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</si>
  <si>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</si>
  <si>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</si>
  <si>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</si>
  <si>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</si>
  <si>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</si>
  <si>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</si>
  <si>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</si>
  <si>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</si>
  <si>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</si>
  <si>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</si>
  <si>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被装购置费</t>
  </si>
  <si>
    <t>专用燃料费</t>
  </si>
  <si>
    <t>其他对事业单位补助</t>
  </si>
  <si>
    <t>劳务费</t>
  </si>
  <si>
    <t>506</t>
  </si>
  <si>
    <t>对事业单位资本性补助</t>
  </si>
  <si>
    <t>资本性支出（一）</t>
  </si>
  <si>
    <t>工会经费</t>
  </si>
  <si>
    <t>资本性支出（二）</t>
  </si>
  <si>
    <t>29</t>
  </si>
  <si>
    <t>福利费</t>
  </si>
  <si>
    <t>507</t>
  </si>
  <si>
    <t>对企业补助</t>
  </si>
  <si>
    <t>费用补贴</t>
  </si>
  <si>
    <t>39</t>
  </si>
  <si>
    <t>其他交通费用</t>
  </si>
  <si>
    <t>利息补贴</t>
  </si>
  <si>
    <t>40</t>
  </si>
  <si>
    <t>税金及附加费用</t>
  </si>
  <si>
    <t>其他对企业补助</t>
  </si>
  <si>
    <t>508</t>
  </si>
  <si>
    <t>对企业资本性支出</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</si>
  <si>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</si>
  <si>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</si>
  <si>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</si>
  <si>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</si>
  <si>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</si>
  <si>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</si>
  <si>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</si>
  <si>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</si>
  <si>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</si>
  <si>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</si>
  <si>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</si>
  <si>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</si>
  <si>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</si>
  <si>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</si>
  <si>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</si>
  <si>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</si>
  <si>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</si>
  <si>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</si>
  <si>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</si>
  <si>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</si>
  <si>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代缴社会保险费</t>
  </si>
  <si>
    <t>511</t>
  </si>
  <si>
    <t>债务利息及费用支出</t>
  </si>
  <si>
    <t>其他对个人和家庭的补助</t>
  </si>
  <si>
    <t>国内债务付息</t>
  </si>
  <si>
    <t>307</t>
  </si>
  <si>
    <t>国外债务付息</t>
  </si>
  <si>
    <t>国内债务发行费用</t>
  </si>
  <si>
    <t>国外债务发行费用</t>
  </si>
  <si>
    <t>512</t>
  </si>
  <si>
    <t>债务还本支出</t>
  </si>
  <si>
    <t>国内债务还本</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</si>
  <si>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</si>
  <si>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</si>
  <si>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</si>
  <si>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</si>
  <si>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</si>
  <si>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</si>
  <si>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</si>
  <si>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</si>
  <si>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</si>
  <si>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</si>
  <si>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</si>
  <si>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</si>
  <si>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</si>
  <si>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</si>
  <si>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</si>
  <si>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</si>
  <si>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</si>
  <si>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</si>
  <si>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</si>
  <si>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</si>
  <si>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</si>
  <si>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</si>
  <si>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其他支出</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</si>
  <si>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</si>
  <si>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</si>
  <si>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</si>
  <si>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</si>
  <si>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</si>
  <si>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</si>
  <si>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</si>
  <si>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</si>
  <si>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</si>
  <si>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</si>
  <si>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</si>
  <si>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</si>
  <si>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</si>
  <si>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</si>
  <si>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</si>
  <si>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</si>
  <si>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</si>
  <si>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</si>
  <si>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7-9  部门一般公共预算“三公”经费支出情况表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</si>
  <si>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</si>
  <si>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</si>
  <si>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</si>
  <si>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</si>
  <si>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</si>
  <si>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</si>
  <si>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</si>
  <si>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</si>
  <si>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</si>
  <si>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</si>
  <si>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7-10 县本级项目支出绩效目标表（本次下达）</t>
  </si>
  <si>
    <t>单位名称、项目名称</t>
  </si>
  <si>
    <t>项目目标</t>
  </si>
  <si>
    <t>一级指标</t>
  </si>
  <si>
    <t>二级指标</t>
  </si>
  <si>
    <t>三级指标</t>
  </si>
  <si>
    <t>指标值</t>
  </si>
  <si>
    <t>绩效指标值设定依据及数据来源</t>
  </si>
  <si>
    <t>说明</t>
  </si>
  <si>
    <t>基本公共卫生服务项目</t>
  </si>
  <si>
    <t>1、确保基本公共卫生服务各项任务完成；贫困地区农村妇女”两癌“筛查目标人群覆盖率达45%以上，非贫困地区农村妇女”两癌“筛查目标人群覆盖率达20%以上，免费孕前优生健康检查目标人群覆盖率达80%以上，农村妇女增补叶酸服用率达90%以上，营养包目标人群覆盖率达80%以上，4-6岁儿童视力检查人群覆盖率达90%以上，地中海贫血筛查任务完成率、地中海贫血基因检测率达80%以上。2、提高基本公共卫生服务项目均等化水平，规范公共卫生服务行为，推进基本公共卫生服务项目开展，加强孕产妇健康管理和儿童健康管理，把孕产妇和婴儿死亡率控制在指标范围内，全面完成2020年度家庭医生签约服务、城乡居民健康档案、0-6岁儿童健康管理、孕产妇健康管理、免费婚前医学检查、新生儿遗传代谢性疾病筛查、新生儿听力筛查、免疫规划、65岁及以上老年人健康管理、健康教育、原发性高血压患者健康管理、2型糖尿病患者健康管理、严重精神障碍患者管理、传染病和突发公共卫生事件报告处理、结核病防治、卫生监督协管、中医药健康管理服务各项任务目标。</t>
  </si>
  <si>
    <t>产出指标</t>
  </si>
  <si>
    <t>数量指标</t>
  </si>
  <si>
    <t>居民电子健康档案建档率</t>
  </si>
  <si>
    <t>≥80%</t>
  </si>
  <si>
    <t>中央、省、州绩效目标表</t>
  </si>
  <si>
    <t>适龄人群国家免疫规划疫苗接种率</t>
  </si>
  <si>
    <t>≥90%</t>
  </si>
  <si>
    <t>0-6岁儿童健康管理率</t>
  </si>
  <si>
    <t>≥85%</t>
  </si>
  <si>
    <t>老年人健康管理率</t>
  </si>
  <si>
    <t>≥67%</t>
  </si>
  <si>
    <t>高血压患者管理率</t>
  </si>
  <si>
    <t>≥60%</t>
  </si>
  <si>
    <t>2型糖尿病患者规范管理率</t>
  </si>
  <si>
    <t>老年人中医药健康管理率</t>
  </si>
  <si>
    <t>≥45%</t>
  </si>
  <si>
    <t>儿童中医药健康管理服务目标人群覆盖率</t>
  </si>
  <si>
    <t>孕产妇系统管理率</t>
  </si>
  <si>
    <t>贫困地区“两癌”检查目标人群覆盖率</t>
  </si>
  <si>
    <t>免费孕前优生健康检查目标人群覆盖率</t>
  </si>
  <si>
    <t>综合节育率</t>
  </si>
  <si>
    <t>4-6岁儿童视力检查人群覆盖率</t>
  </si>
  <si>
    <t>农村妇女增补叶酸服用率</t>
  </si>
  <si>
    <t>营养包目标人群覆盖率</t>
  </si>
  <si>
    <t>地中海贫血筛查任务完成率</t>
  </si>
  <si>
    <t>地中海贫血基因检测率</t>
  </si>
  <si>
    <t>遗传代谢病疾病筛查率</t>
  </si>
  <si>
    <t>≥95%</t>
  </si>
  <si>
    <t>听力筛查率</t>
  </si>
  <si>
    <t>≥96%</t>
  </si>
  <si>
    <t>对象档案建档率</t>
  </si>
  <si>
    <t>质量指标</t>
  </si>
  <si>
    <t>资格确认准确率</t>
  </si>
  <si>
    <t>98%以上</t>
  </si>
  <si>
    <t>时效指标</t>
  </si>
  <si>
    <t>资金发放及时率</t>
  </si>
  <si>
    <t>补助资金在收文后30日内下达</t>
  </si>
  <si>
    <t>效益指标</t>
  </si>
  <si>
    <t>社会效益指标</t>
  </si>
  <si>
    <t>基本公共卫生服务水平</t>
  </si>
  <si>
    <t>不断提高</t>
  </si>
  <si>
    <t>目标人群政策知晓率</t>
  </si>
  <si>
    <t>可持续影响指标</t>
  </si>
  <si>
    <t>居民健康水平提高</t>
  </si>
  <si>
    <t>中长期</t>
  </si>
  <si>
    <t>公共卫生均等化水平提高</t>
  </si>
  <si>
    <t>服务对象满意度指标</t>
  </si>
  <si>
    <t>对象满意度</t>
  </si>
  <si>
    <t>95%以上</t>
  </si>
  <si>
    <t>重大公共卫生服务项目</t>
  </si>
  <si>
    <t xml:space="preserve">1、做好艾滋病监测、检测，推广艾滋病快速检测替代确证检测策略2、开展艾滋病病毒感染者和病人的随访管理。3、开展吸毒者、暗娼、男男性行为人群高危行为干预工作。4、完成婚前保健人群、孕产妇检测任务，做好预防母婴传播工作。  5、为符合治疗条件的艾滋病病毒感染者和病人提供抗病毒治疗。6、实施国家免疫规划，提高疫苗有效接种率，进一步降低我县疫苗针对传染病的发病。7、启动肺结核“三位一体”防治模式转型，进一步提升结核病诊治能力。8、加强高血压、糖尿病等慢性病患者随访管理，开展死因监测，落实严重精神障碍患者管理工作。9、完成地方病、流感、麻风病等疾病监测防控任务，落实水和环境卫生监测工作。10、做好食品安全保障、卫生监督管理、孕前优生健康检查、计划生育事业及公共卫生服务有关工作。
</t>
  </si>
  <si>
    <t>新抗病毒治疗任务完成率</t>
  </si>
  <si>
    <t>抗病毒治疗覆盖率</t>
  </si>
  <si>
    <t>抗病毒治疗病人的病毒抑制率</t>
  </si>
  <si>
    <t>提升防治艾滋病项目工作数量和质量</t>
  </si>
  <si>
    <t>完成各项防艾项目年度指标</t>
  </si>
  <si>
    <t>艾滋病感染孕产妇所生儿童抗病毒药物应用比例</t>
  </si>
  <si>
    <t>安全套摆放率</t>
  </si>
  <si>
    <t>满意度</t>
  </si>
  <si>
    <t>艾滋病防治项目服务对象满意度指标</t>
  </si>
  <si>
    <t>计划生育服务项目</t>
  </si>
  <si>
    <t>1.实施农村计划生育家庭奖励扶助制度，解决农村独生子女家庭的养老问题，提高部分计生家庭的发展能力。实施计划生育家庭特别扶助制度，缓解计划生育困难家庭在生产、生活、医疗和养老等方面的特殊困难，为探索如何加大对“失独”家庭的保障进行了有益探索，保障和改善民生，促进社会的和谐与稳定。调整完善计划生育投入机制，支持建立较为完善的计划生育服务管理制度和家庭发展支持体系，推动人口和计划生育工作由控制人口数量为主向调控总量、提升素质和促进人口长期均衡发展。实施计划生育免费技术服务和国家免费孕前优生健康检查，是为了找出可能影响孕妇和胎儿健康的不利因素，保障孕妇及胎儿的健康，预防、降低出生缺陷发生的风险。
2.对应享受奖励与扶助（包括"奖励扶助制度" 、"特别扶助制度"、"一次性抚慰金"、"一次性奖励金" 、奖学金、城乡居民基本医疗保险个人参保费用资助 ）政策的人员，全部进行资格认定，按照“应有尽有”的原则，不漏报，不重报，建立完善基本的信息档案，做到及时足额发放奖励与扶助资金。</t>
  </si>
  <si>
    <t>奖励扶助对象档案建档率</t>
  </si>
  <si>
    <t>奖励扶助制度人数</t>
  </si>
  <si>
    <t>特别扶助制度（独生子女伤残和死亡）人数</t>
  </si>
  <si>
    <t>失独家庭一次性抚慰金人数</t>
  </si>
  <si>
    <t>一次性奖励金人数</t>
  </si>
  <si>
    <t>“奖学金”人数</t>
  </si>
  <si>
    <t>资金到位率</t>
  </si>
  <si>
    <t>成本指标</t>
  </si>
  <si>
    <t>奖励扶助制度发放标准</t>
  </si>
  <si>
    <t>独子、独女、独子女死亡的分别为960元、1080元、1200元/人/年</t>
  </si>
  <si>
    <t>（独生子女伤残和死亡）扶助金发放标准</t>
  </si>
  <si>
    <t>伤残4200元/人/年，死亡5400元/人/年</t>
  </si>
  <si>
    <t>参加城乡居民医保个人缴费资助经费</t>
  </si>
  <si>
    <t>180元/人/年</t>
  </si>
  <si>
    <t>“奖学金”发放标准</t>
  </si>
  <si>
    <t>小学生160元/人/年、初中生260元/人/年、高中生（一次性1000元）、大专生（一次性1200元、本科生（一次性2000元）</t>
  </si>
  <si>
    <t>失独家庭一次性抚慰金金发放标准</t>
  </si>
  <si>
    <t>5000元/户，半边户2500元/户</t>
  </si>
  <si>
    <t>一次性奖励金发放标准</t>
  </si>
  <si>
    <t>1000元/户，半边户500元/户</t>
  </si>
  <si>
    <t>符合申报条件对象覆盖率</t>
  </si>
  <si>
    <t>满意度指标</t>
  </si>
  <si>
    <t>奖励对象满意度</t>
  </si>
  <si>
    <t>建档立卡贫困人口家庭医生签约服务</t>
  </si>
  <si>
    <t>为个人、家庭提供优质、方便、便捷、一体化的基层医疗保健服务，力争将签约服务扩大到全人群，形成长期稳定的契约服务关系，基本实现家庭医生签约服务制度全覆盖，建档立卡贫困人口家庭医生签约覆盖率达到100%，为健康当离开贫困人口发放健康卡。落实国家基本公共卫生服务项目，为65岁以上的建档立卡贫困人口每年免费开展一次健康体检。对已核准的高血压、糖尿病、严重精神障碍、肺结核等患者，提供公共卫生、慢性病管理、健康咨询和中医干预等综合服务，并逐步扩大病种。</t>
  </si>
  <si>
    <t>资金拨付率</t>
  </si>
  <si>
    <t>剔除无法服务人数后的建档立卡贫困人口签约率</t>
  </si>
  <si>
    <t>经济效益指标</t>
  </si>
  <si>
    <t>贫困人口家庭医疗服务保障</t>
  </si>
  <si>
    <t>签约居民满意度</t>
  </si>
  <si>
    <t>老年人意外伤害保险</t>
  </si>
  <si>
    <t>1、加强老龄宣传，提高全社会尊敬老人和维护老年人合法权益的自觉性，为老龄事业发展营造浓厚的舆论氛围；2、开展丰富多彩的文体活动，满足老年人精神文化需求；3、为特殊老年人群体购买老年人意外伤害保险；4、敬老月开展走访慰问</t>
  </si>
  <si>
    <t>老年人参加意外伤害保险人数</t>
  </si>
  <si>
    <t>走访慰问敬老院孤寡老人、高龄老人和百岁老人</t>
  </si>
  <si>
    <t>20元/人.年</t>
  </si>
  <si>
    <t>8月底前拨付</t>
  </si>
  <si>
    <t>成本控制在预算范围内</t>
  </si>
  <si>
    <t>为老年人购买老年人意外伤害保险</t>
  </si>
  <si>
    <t>受益对象满意度</t>
  </si>
  <si>
    <t>7-11 县本级项目支出绩效目标表（另文下达）</t>
  </si>
  <si>
    <t>7-12  县对下转移支付绩效目标表</t>
  </si>
  <si>
    <t>7-13 部门政府采购情况表</t>
  </si>
  <si>
    <t>单位名称（科目名称、项目、采购目录）</t>
  </si>
  <si>
    <t>支出类型</t>
  </si>
  <si>
    <t>数量</t>
  </si>
  <si>
    <t>计量单位</t>
  </si>
  <si>
    <t>部门预算经济科目</t>
  </si>
  <si>
    <t>采购方式</t>
  </si>
  <si>
    <t>需求时间</t>
  </si>
  <si>
    <t>政府性基金</t>
  </si>
  <si>
    <t>国有资本经营收益</t>
  </si>
  <si>
    <t>自筹资金</t>
  </si>
  <si>
    <t>本级财力安排</t>
  </si>
  <si>
    <t>专项收入安排</t>
  </si>
  <si>
    <t>其他非税收入安排支出</t>
  </si>
  <si>
    <t>国有资源（资产）有偿使用收入成本补偿</t>
  </si>
  <si>
    <t xml:space="preserve">          基本支出</t>
  </si>
  <si>
    <t xml:space="preserve">            多功能一体机</t>
  </si>
  <si>
    <t>台</t>
  </si>
  <si>
    <t>31002 办公设备购置</t>
  </si>
  <si>
    <t>询价</t>
  </si>
  <si>
    <t>2020年04月</t>
  </si>
  <si>
    <t xml:space="preserve">            碎纸机</t>
  </si>
  <si>
    <t xml:space="preserve">            小型计算机</t>
  </si>
  <si>
    <t>7-14 部门政府购买服务情况表</t>
  </si>
  <si>
    <t>单位名称（科目名称、项目、购买服务目录）</t>
  </si>
  <si>
    <t>购买方式</t>
  </si>
  <si>
    <t xml:space="preserve">            政府组织的重大疾病预防辅助性工作</t>
  </si>
  <si>
    <t>委托</t>
  </si>
  <si>
    <t>30201 办公费</t>
  </si>
  <si>
    <t>7-15 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</si>
  <si>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</si>
  <si>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</si>
  <si>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</si>
  <si>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</si>
  <si>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</si>
  <si>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</si>
  <si>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</si>
  <si>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</si>
  <si>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</si>
  <si>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</si>
  <si>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</si>
  <si>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</si>
  <si>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</si>
  <si>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r>
      <rPr>
        <sz val="9"/>
        <color indexed="8"/>
        <rFont val="宋体"/>
        <family val="0"/>
      </rPr>
      <t xml:space="preserve">
填报说明：
</t>
    </r>
    <r>
      <rPr>
        <sz val="9"/>
        <color indexed="8"/>
        <rFont val="宋体"/>
        <family val="0"/>
      </rPr>
      <t xml:space="preserve">　         1.资产总额＝流动资产＋固定资产＋对外投资／有价证券＋在建工程＋无形资产＋其他资产
</t>
    </r>
    <r>
      <rPr>
        <sz val="9"/>
        <color indexed="8"/>
        <rFont val="宋体"/>
        <family val="0"/>
      </rPr>
      <t xml:space="preserve">   
</t>
    </r>
    <r>
      <rPr>
        <sz val="9"/>
        <color indexed="8"/>
        <rFont val="宋体"/>
        <family val="0"/>
      </rPr>
      <t xml:space="preserve">           2.固定资产＝房屋构筑物＋汽车＋单价200万元以上大型设备＋其他固定资产
</t>
    </r>
  </si>
  <si>
    <t>7-16 项目支出明细表</t>
  </si>
  <si>
    <t>单位编码名称</t>
  </si>
  <si>
    <t>项目名称</t>
  </si>
  <si>
    <t>支出功能分类科目</t>
  </si>
  <si>
    <t>上级补助</t>
  </si>
  <si>
    <t>本级安排</t>
  </si>
  <si>
    <t>结余结转资金安排</t>
  </si>
  <si>
    <t>一级</t>
  </si>
  <si>
    <t>二级</t>
  </si>
  <si>
    <t>名称</t>
  </si>
  <si>
    <t>编码</t>
  </si>
  <si>
    <t>中央补助</t>
  </si>
  <si>
    <t>省级补助</t>
  </si>
  <si>
    <t>州_市_级补助</t>
  </si>
  <si>
    <t>其中：本级支出</t>
  </si>
  <si>
    <t>其中：补助下级支出</t>
  </si>
  <si>
    <t>公共财政预算</t>
  </si>
  <si>
    <t>财政专户管理的教育收费</t>
  </si>
  <si>
    <t>存量资金</t>
  </si>
  <si>
    <t>其中：指定用途的一般性转移支付</t>
  </si>
  <si>
    <t>131</t>
  </si>
  <si>
    <t>131001</t>
  </si>
  <si>
    <t>公立医院综合改革资金</t>
  </si>
  <si>
    <t>2100299</t>
  </si>
  <si>
    <t>其他公立医院支出</t>
  </si>
  <si>
    <t>实施国家基本药物制度补助资金</t>
  </si>
  <si>
    <t>乡镇卫生院</t>
  </si>
  <si>
    <t>建档立卡贫困人口家庭医生签约服务个人缴费补助</t>
  </si>
  <si>
    <t>其他基层医疗卫生机构支出</t>
  </si>
  <si>
    <t>基本公共卫生服务项目县级配套资金</t>
  </si>
  <si>
    <t>基本公共卫生服务</t>
  </si>
  <si>
    <t>重大公共卫生服务项目专项资金</t>
  </si>
  <si>
    <t>重大公共卫生服务</t>
  </si>
  <si>
    <t>中医药民族医药发展专项</t>
  </si>
  <si>
    <t>2100601</t>
  </si>
  <si>
    <t>中医（民族医）药专项</t>
  </si>
  <si>
    <t>计划生育家庭参加城乡居民基本医疗保险县级配套资金</t>
  </si>
  <si>
    <t>计划生育机构</t>
  </si>
  <si>
    <t>计划生育免费基本技术服务</t>
  </si>
  <si>
    <t>计划生育服务</t>
  </si>
  <si>
    <t>老龄卫生健康事务</t>
  </si>
  <si>
    <t>7-17      2020年部门基本信息表</t>
  </si>
  <si>
    <t>单位：人、辆</t>
  </si>
  <si>
    <t>单位名称</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</si>
  <si>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</si>
  <si>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</si>
  <si>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</si>
  <si>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</si>
  <si>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</si>
  <si>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</si>
  <si>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</si>
  <si>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</si>
  <si>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</si>
  <si>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</si>
  <si>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</si>
  <si>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</si>
  <si>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</si>
  <si>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</si>
  <si>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</si>
  <si>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</si>
  <si>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</si>
  <si>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</si>
  <si>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</si>
  <si>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</si>
  <si>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</si>
  <si>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</si>
  <si>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</si>
  <si>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</si>
  <si>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</si>
  <si>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</si>
  <si>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</si>
  <si>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</si>
  <si>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</si>
  <si>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</si>
  <si>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</si>
  <si>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行政单位</t>
  </si>
  <si>
    <t>财政全额拨款</t>
  </si>
  <si>
    <t>武定县狮山镇卫生院</t>
  </si>
  <si>
    <t>事业单位</t>
  </si>
  <si>
    <t>武定县插甸镇卫生院</t>
  </si>
  <si>
    <t>武定县高桥中心卫生院</t>
  </si>
  <si>
    <t>武定县猫街镇卫生院</t>
  </si>
  <si>
    <t>武定县白路镇卫生院</t>
  </si>
  <si>
    <t>武定县环州乡卫生院</t>
  </si>
  <si>
    <t>武定县东坡中心卫生院</t>
  </si>
  <si>
    <t>武定县田心乡卫生院</t>
  </si>
  <si>
    <t>武定县发窝中心卫生院</t>
  </si>
  <si>
    <t>武定县己衣镇卫生院</t>
  </si>
  <si>
    <t>武定县万德镇卫生院</t>
  </si>
  <si>
    <t>7-18    国有资本经营收入预算表</t>
  </si>
  <si>
    <r>
      <rPr>
        <sz val="11"/>
        <rFont val="MS Serif"/>
        <family val="2"/>
      </rPr>
      <t xml:space="preserve">    </t>
    </r>
    <r>
      <rPr>
        <sz val="11"/>
        <color indexed="8"/>
        <rFont val="宋体"/>
        <family val="0"/>
      </rPr>
      <t>单位：万元</t>
    </r>
  </si>
  <si>
    <t>项        目</t>
  </si>
  <si>
    <t>2019年决算数</t>
  </si>
  <si>
    <t>比2019年决算数增幅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</si>
  <si>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</si>
  <si>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</si>
  <si>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</si>
  <si>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</si>
  <si>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</si>
  <si>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</si>
  <si>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</si>
  <si>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</si>
  <si>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</si>
  <si>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</si>
  <si>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</si>
  <si>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</si>
  <si>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</si>
  <si>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</si>
  <si>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</si>
  <si>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</si>
  <si>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</si>
  <si>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</si>
  <si>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</si>
  <si>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</si>
  <si>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</si>
  <si>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</si>
  <si>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</si>
  <si>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</si>
  <si>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</si>
  <si>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</si>
  <si>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</si>
  <si>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</si>
  <si>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</si>
  <si>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</si>
  <si>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</si>
  <si>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</si>
  <si>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</si>
  <si>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</si>
  <si>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r>
      <rPr>
        <sz val="11"/>
        <rFont val="宋体"/>
        <family val="0"/>
      </rPr>
      <t xml:space="preserve">     </t>
    </r>
    <r>
      <rPr>
        <sz val="10"/>
        <rFont val="宋体"/>
        <family val="0"/>
      </rPr>
      <t>国有控股公司股利、股息收入</t>
    </r>
  </si>
  <si>
    <r>
      <rPr>
        <sz val="11"/>
        <rFont val="宋体"/>
        <family val="0"/>
      </rPr>
      <t xml:space="preserve">     </t>
    </r>
    <r>
      <rPr>
        <sz val="10"/>
        <rFont val="宋体"/>
        <family val="0"/>
      </rPr>
      <t>国有参股公司股利、股息收入</t>
    </r>
  </si>
  <si>
    <r>
      <rPr>
        <sz val="11"/>
        <rFont val="宋体"/>
        <family val="0"/>
      </rPr>
      <t xml:space="preserve">     </t>
    </r>
    <r>
      <rPr>
        <sz val="10"/>
        <rFont val="宋体"/>
        <family val="0"/>
      </rPr>
      <t>其他国有资本经营预算企业股利、股息收入</t>
    </r>
  </si>
  <si>
    <t xml:space="preserve">  产权转让收入</t>
  </si>
  <si>
    <r>
      <rPr>
        <sz val="11"/>
        <rFont val="宋体"/>
        <family val="0"/>
      </rPr>
      <t xml:space="preserve">     </t>
    </r>
    <r>
      <rPr>
        <sz val="10"/>
        <rFont val="宋体"/>
        <family val="0"/>
      </rPr>
      <t>国有股权、股份转让收入</t>
    </r>
  </si>
  <si>
    <r>
      <rPr>
        <sz val="11"/>
        <rFont val="宋体"/>
        <family val="0"/>
      </rPr>
      <t xml:space="preserve">     </t>
    </r>
    <r>
      <rPr>
        <sz val="10"/>
        <rFont val="宋体"/>
        <family val="0"/>
      </rPr>
      <t>国有独资企业产权转让收入</t>
    </r>
  </si>
  <si>
    <r>
      <rPr>
        <sz val="11"/>
        <rFont val="宋体"/>
        <family val="0"/>
      </rPr>
      <t xml:space="preserve">     </t>
    </r>
    <r>
      <rPr>
        <sz val="10"/>
        <rFont val="宋体"/>
        <family val="0"/>
      </rPr>
      <t>其他国有资本经营预算企业产权转让收入</t>
    </r>
  </si>
  <si>
    <t xml:space="preserve">  清算收入</t>
  </si>
  <si>
    <r>
      <rPr>
        <sz val="11"/>
        <rFont val="宋体"/>
        <family val="0"/>
      </rPr>
      <t xml:space="preserve">     </t>
    </r>
    <r>
      <rPr>
        <sz val="10"/>
        <rFont val="宋体"/>
        <family val="0"/>
      </rPr>
      <t>国有股权、股份清算收入</t>
    </r>
  </si>
  <si>
    <r>
      <rPr>
        <sz val="11"/>
        <rFont val="宋体"/>
        <family val="0"/>
      </rPr>
      <t xml:space="preserve">     </t>
    </r>
    <r>
      <rPr>
        <sz val="10"/>
        <rFont val="宋体"/>
        <family val="0"/>
      </rPr>
      <t>国有独资企业清算收入</t>
    </r>
  </si>
  <si>
    <r>
      <rPr>
        <sz val="11"/>
        <rFont val="宋体"/>
        <family val="0"/>
      </rPr>
      <t xml:space="preserve">     </t>
    </r>
    <r>
      <rPr>
        <sz val="10"/>
        <rFont val="宋体"/>
        <family val="0"/>
      </rPr>
      <t>其他国有资本经营预算企业清算收入</t>
    </r>
  </si>
  <si>
    <t>五、国有资本经营预算转移支付收入</t>
  </si>
  <si>
    <t xml:space="preserve">     国有资本经营预算转移支付收入</t>
  </si>
  <si>
    <t>六、其他国有资本经营预算收入</t>
  </si>
  <si>
    <t>本年收入合计</t>
  </si>
  <si>
    <t>上级补助收入</t>
  </si>
  <si>
    <t>上年结转收入</t>
  </si>
  <si>
    <t>账务调整收入</t>
  </si>
  <si>
    <t>收 入 总 计</t>
  </si>
  <si>
    <t>7-19     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</si>
  <si>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</si>
  <si>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</si>
  <si>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</si>
  <si>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</si>
  <si>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</si>
  <si>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</si>
  <si>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</si>
  <si>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</si>
  <si>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</si>
  <si>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7-20  部门整体支出绩效目标申报表</t>
  </si>
  <si>
    <t>部门（单位）名称（公章）</t>
  </si>
  <si>
    <t>年度预算金额
（万元）</t>
  </si>
  <si>
    <t>预算资金总额：4640.99万元</t>
  </si>
  <si>
    <t>按收入性质分：</t>
  </si>
  <si>
    <t>按支出性质分：</t>
  </si>
  <si>
    <t>其中：一般公共预算财政拨款：4632.29万元</t>
  </si>
  <si>
    <t>其中：基本支出：4310.56万元</t>
  </si>
  <si>
    <t xml:space="preserve">    政府性基金预算财政拨款：</t>
  </si>
  <si>
    <t xml:space="preserve">      项目支出：330.43万元</t>
  </si>
  <si>
    <t>纳入专户管理的非税收入拨款：万元</t>
  </si>
  <si>
    <t xml:space="preserve">                  其他资金：</t>
  </si>
  <si>
    <t>部门职能职责概述</t>
  </si>
  <si>
    <t xml:space="preserve">    武定县卫生健康局为县人民政府工作部门（正科级），主要负责贯彻执行国家、省、州有关卫生和计划生育法律法规和方针政策；拟订全县卫生计生事业发展规划，制定全县卫生和计划生育相关管理制度和实施方案；组织推进公立医院改革，基本公共卫生服务水平提升，落实国家药物和基本药物制度、国家计划生育政策和计划生育利益导向及扶助机制；负责管理、监督全县医疗卫生、计划生育机构工作；负责卫生计生宣传、健康教育、健康促进等工作，参与全县人口基础信息库建设，组织监测全县计划生育发展动态；组织和指导突发公共卫生事件预防和各类突发公共事件的医疗卫生救援；承担武定县爱国卫生运动委员会、武定县防治艾滋病工作委员会、负责本县重大活动与重要会议的医疗保障工作。</t>
  </si>
  <si>
    <t>部门整体支出绩效目标</t>
  </si>
  <si>
    <t>目标1：加快补齐医疗卫生短板。县级医院要在强上下功夫，2020年胸痛中心通过国家认证，二级甲等妇幼保健院通过评审。
目标2：持续深化医药卫生体制改革，继续控制医疗费用不合理增长，改革完善医疗卫生行业综合监管制度，着力破解群众 “看病贵”、“看病难”问题。
目标3：巩固健康扶贫攻坚成果，防止因病致贫、因病返贫发生。
目标4：坚持预防为主防治结合，打牢健康基础。传染病总发病率控制在全省平均水平以下，防艾工作围绕“三个90%”。
目标5：提高基本公共卫生服务项目均等化水平，规范公共卫生服务行为，推进基本公共卫生服务项目开展，加强孕产妇健康管理和儿童健康管理，把孕产妇和婴儿死亡率控制在指标范围内。</t>
  </si>
  <si>
    <t>部门整体支出
年度绩效指标</t>
  </si>
  <si>
    <t>1.数量指标：各项目目标管理率，控制率在指标范围以内。
2.质量指标：卫生健康各项指标达到省州考核要求。
3.时效指标: 确保2020年完成卫生健康各项目标任务。
4.成本指标：加强管理，节约开支，减少三公经费支出。</t>
  </si>
  <si>
    <t>1.社会效益：居民健康保健意识和健康知识知晓率。
2.可持续影响效益:居民健康水平提高、公共卫生均等化水平提高。
3.社会公众或对象满意度：居民满意度90%以上。</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</si>
</sst>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0"/>
    <numFmt numFmtId="178" formatCode="#,##0.00_);[Red]\(#,##0.00\)"/>
    <numFmt numFmtId="179" formatCode="#,##0_ ;[Red]\-#,##0\ "/>
    <numFmt numFmtId="180" formatCode="#,##0_ "/>
    <numFmt numFmtId="181" formatCode="[$-10804]#,###;\(\-#,#0#\);\ "/>
    <numFmt numFmtId="182" formatCode="0_ "/>
    <numFmt numFmtId="183" formatCode="[$-10804]#,##0.00;-#,##0.00;\ "/>
    <numFmt numFmtId="184" formatCode="[$-10804]#,###"/>
    <numFmt numFmtId="185" formatCode="[$-10804]#,##0.00%;-#,##0.00%;\ "/>
    <numFmt numFmtId="186" formatCode="[$-10804]#,##0.00#;\(-#,##0.00#\);\ "/>
  </numFmts>
  <fonts count="64">
    <font>
      <sz val="10"/>
      <color indexed="8"/>
      <name val="Arial"/>
      <family val="2"/>
    </font>
    <font>
      <sz val="11"/>
      <name val="宋体"/>
      <family val="0"/>
    </font>
    <font>
      <sz val="12"/>
      <name val="宋体"/>
      <family val="0"/>
    </font>
    <font>
      <b/>
      <sz val="18"/>
      <name val="宋体"/>
      <family val="0"/>
    </font>
    <font>
      <b/>
      <sz val="12"/>
      <name val="宋体"/>
      <family val="0"/>
    </font>
    <font>
      <sz val="16"/>
      <name val="方正小标宋简体"/>
      <family val="4"/>
    </font>
    <font>
      <sz val="12"/>
      <color indexed="8"/>
      <name val="宋体"/>
      <family val="0"/>
    </font>
    <font>
      <b/>
      <sz val="11"/>
      <name val="宋体"/>
      <family val="0"/>
    </font>
    <font>
      <sz val="11"/>
      <color indexed="8"/>
      <name val="宋体"/>
      <family val="0"/>
    </font>
    <font>
      <b/>
      <sz val="11"/>
      <color indexed="8"/>
      <name val="宋体"/>
      <family val="0"/>
    </font>
    <font>
      <sz val="11"/>
      <name val="MS Serif"/>
      <family val="2"/>
    </font>
    <font>
      <b/>
      <sz val="20"/>
      <color indexed="8"/>
      <name val="宋体"/>
      <family val="0"/>
    </font>
    <font>
      <sz val="11"/>
      <name val="Arial"/>
      <family val="2"/>
    </font>
    <font>
      <b/>
      <sz val="11"/>
      <name val="Arial"/>
      <family val="2"/>
    </font>
    <font>
      <sz val="10"/>
      <color indexed="8"/>
      <name val="宋体"/>
      <family val="0"/>
    </font>
    <font>
      <sz val="10"/>
      <name val="宋体"/>
      <family val="0"/>
    </font>
    <font>
      <b/>
      <sz val="9"/>
      <color indexed="8"/>
      <name val="宋体"/>
      <family val="0"/>
    </font>
    <font>
      <b/>
      <sz val="9"/>
      <name val="Arial"/>
      <family val="2"/>
    </font>
    <font>
      <b/>
      <sz val="8"/>
      <color indexed="8"/>
      <name val="宋体"/>
      <family val="0"/>
    </font>
    <font>
      <sz val="10"/>
      <name val="Arial"/>
      <family val="2"/>
    </font>
    <font>
      <b/>
      <sz val="22"/>
      <color indexed="8"/>
      <name val="宋体"/>
      <family val="0"/>
    </font>
    <font>
      <sz val="9"/>
      <color indexed="8"/>
      <name val="宋体"/>
      <family val="0"/>
    </font>
    <font>
      <b/>
      <sz val="18"/>
      <color indexed="8"/>
      <name val="宋体"/>
      <family val="0"/>
    </font>
    <font>
      <sz val="11.95"/>
      <color indexed="8"/>
      <name val="宋体"/>
      <family val="0"/>
    </font>
    <font>
      <b/>
      <sz val="10"/>
      <color indexed="8"/>
      <name val="宋体"/>
      <family val="0"/>
    </font>
    <font>
      <b/>
      <sz val="23.95"/>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top style="thin"/>
      <bottom style="thin"/>
    </border>
    <border>
      <left/>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rgb="FF000000"/>
      </left>
      <right style="thin">
        <color rgb="FF000000"/>
      </right>
      <top style="thin">
        <color rgb="FF000000"/>
      </top>
      <bottom style="thin">
        <color rgb="FF000000"/>
      </bottom>
    </border>
    <border>
      <left/>
      <right style="thin"/>
      <top style="thin"/>
      <bottom style="thin"/>
    </border>
    <border>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2" fillId="0" borderId="0">
      <alignment vertical="center"/>
      <protection/>
    </xf>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2" fillId="0" borderId="0">
      <alignment vertical="center"/>
      <protection/>
    </xf>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2" fillId="0" borderId="0">
      <alignment vertical="center"/>
      <protection/>
    </xf>
    <xf numFmtId="0" fontId="43" fillId="31" borderId="0" applyNumberFormat="0" applyBorder="0" applyAlignment="0" applyProtection="0"/>
    <xf numFmtId="0" fontId="46" fillId="32" borderId="0" applyNumberFormat="0" applyBorder="0" applyAlignment="0" applyProtection="0"/>
    <xf numFmtId="176" fontId="8"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21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4"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177" fontId="1" fillId="0" borderId="0" xfId="68" applyNumberFormat="1" applyFont="1" applyFill="1" applyBorder="1" applyAlignment="1" applyProtection="1">
      <alignment horizontal="left"/>
      <protection/>
    </xf>
    <xf numFmtId="0" fontId="6" fillId="0" borderId="0" xfId="67" applyFont="1" applyAlignment="1">
      <alignment horizontal="left" vertical="center" wrapText="1"/>
      <protection/>
    </xf>
    <xf numFmtId="0" fontId="6" fillId="0" borderId="0" xfId="67" applyFont="1" applyFill="1" applyAlignment="1">
      <alignment horizontal="left" vertical="center" wrapText="1"/>
      <protection/>
    </xf>
    <xf numFmtId="0" fontId="1" fillId="0" borderId="0" xfId="63" applyFont="1" applyFill="1" applyBorder="1" applyAlignment="1">
      <alignment horizontal="right"/>
      <protection/>
    </xf>
    <xf numFmtId="0" fontId="4" fillId="0" borderId="10" xfId="69" applyFont="1" applyBorder="1" applyAlignment="1">
      <alignment horizontal="distributed" vertical="center" wrapText="1" indent="3"/>
      <protection/>
    </xf>
    <xf numFmtId="0" fontId="7" fillId="0" borderId="9" xfId="40" applyNumberFormat="1" applyFont="1" applyFill="1" applyBorder="1" applyAlignment="1" applyProtection="1">
      <alignment horizontal="center" vertical="center" wrapText="1"/>
      <protection/>
    </xf>
    <xf numFmtId="178" fontId="7" fillId="0" borderId="9" xfId="40" applyNumberFormat="1" applyFont="1" applyFill="1" applyBorder="1" applyAlignment="1" applyProtection="1">
      <alignment horizontal="center" vertical="center" wrapText="1"/>
      <protection/>
    </xf>
    <xf numFmtId="0" fontId="1" fillId="0" borderId="11" xfId="63" applyNumberFormat="1" applyFont="1" applyFill="1" applyBorder="1" applyAlignment="1">
      <alignment horizontal="left" vertical="center"/>
      <protection/>
    </xf>
    <xf numFmtId="179" fontId="1" fillId="0" borderId="9" xfId="28" applyNumberFormat="1" applyFont="1" applyFill="1" applyBorder="1" applyAlignment="1">
      <alignment vertical="center"/>
      <protection/>
    </xf>
    <xf numFmtId="9" fontId="8" fillId="0" borderId="9" xfId="67" applyNumberFormat="1" applyFont="1" applyFill="1" applyBorder="1" applyAlignment="1">
      <alignment horizontal="right" vertical="center" wrapText="1"/>
      <protection/>
    </xf>
    <xf numFmtId="179" fontId="1" fillId="0" borderId="9" xfId="28" applyNumberFormat="1" applyFont="1" applyFill="1" applyBorder="1" applyAlignment="1">
      <alignment horizontal="center" vertical="center"/>
      <protection/>
    </xf>
    <xf numFmtId="0" fontId="7" fillId="33" borderId="9" xfId="28" applyFont="1" applyFill="1" applyBorder="1" applyAlignment="1">
      <alignment horizontal="distributed" vertical="center" indent="1"/>
      <protection/>
    </xf>
    <xf numFmtId="179" fontId="7" fillId="0" borderId="9" xfId="28" applyNumberFormat="1" applyFont="1" applyFill="1" applyBorder="1" applyAlignment="1">
      <alignment vertical="center"/>
      <protection/>
    </xf>
    <xf numFmtId="9" fontId="9" fillId="0" borderId="9" xfId="67" applyNumberFormat="1" applyFont="1" applyFill="1" applyBorder="1" applyAlignment="1">
      <alignment horizontal="right" vertical="center" wrapText="1"/>
      <protection/>
    </xf>
    <xf numFmtId="0" fontId="1" fillId="0" borderId="9" xfId="63" applyNumberFormat="1" applyFont="1" applyFill="1" applyBorder="1" applyAlignment="1">
      <alignment horizontal="center" vertical="center"/>
      <protection/>
    </xf>
    <xf numFmtId="0" fontId="2" fillId="0" borderId="0" xfId="63" applyFill="1" applyBorder="1" applyAlignment="1">
      <alignment/>
      <protection/>
    </xf>
    <xf numFmtId="177" fontId="10" fillId="0" borderId="0" xfId="68" applyNumberFormat="1" applyFont="1" applyFill="1" applyBorder="1" applyAlignment="1" applyProtection="1">
      <alignment horizontal="right"/>
      <protection/>
    </xf>
    <xf numFmtId="0" fontId="7" fillId="0" borderId="9" xfId="63" applyFont="1" applyFill="1" applyBorder="1" applyAlignment="1">
      <alignment horizontal="center" vertical="center" wrapText="1"/>
      <protection/>
    </xf>
    <xf numFmtId="0" fontId="7" fillId="0" borderId="9" xfId="63" applyFont="1" applyFill="1" applyBorder="1" applyAlignment="1">
      <alignment horizontal="left" vertical="center" wrapText="1"/>
      <protection/>
    </xf>
    <xf numFmtId="180" fontId="7" fillId="0" borderId="9" xfId="66" applyNumberFormat="1" applyFont="1" applyFill="1" applyBorder="1" applyAlignment="1">
      <alignment vertical="center"/>
    </xf>
    <xf numFmtId="9" fontId="7" fillId="0" borderId="9" xfId="40" applyNumberFormat="1" applyFont="1" applyFill="1" applyBorder="1" applyAlignment="1" applyProtection="1">
      <alignment horizontal="center" vertical="center" wrapText="1"/>
      <protection/>
    </xf>
    <xf numFmtId="0" fontId="7" fillId="0" borderId="9" xfId="63" applyNumberFormat="1" applyFont="1" applyFill="1" applyBorder="1" applyAlignment="1">
      <alignment horizontal="left" vertical="center"/>
      <protection/>
    </xf>
    <xf numFmtId="0" fontId="1" fillId="0" borderId="9" xfId="63" applyNumberFormat="1" applyFont="1" applyFill="1" applyBorder="1" applyAlignment="1">
      <alignment horizontal="left" vertical="center"/>
      <protection/>
    </xf>
    <xf numFmtId="180" fontId="1" fillId="0" borderId="9" xfId="66" applyNumberFormat="1" applyFont="1" applyFill="1" applyBorder="1" applyAlignment="1">
      <alignment vertical="center"/>
    </xf>
    <xf numFmtId="180" fontId="1" fillId="0" borderId="9" xfId="67" applyNumberFormat="1" applyFont="1" applyFill="1" applyBorder="1" applyAlignment="1">
      <alignment vertical="center"/>
      <protection/>
    </xf>
    <xf numFmtId="0" fontId="1" fillId="0" borderId="10" xfId="63" applyNumberFormat="1" applyFont="1" applyFill="1" applyBorder="1" applyAlignment="1">
      <alignment horizontal="left" vertical="center"/>
      <protection/>
    </xf>
    <xf numFmtId="180" fontId="4" fillId="0" borderId="12" xfId="22" applyNumberFormat="1" applyFont="1" applyBorder="1" applyAlignment="1">
      <alignment vertical="center"/>
    </xf>
    <xf numFmtId="180" fontId="2" fillId="0" borderId="9" xfId="22" applyNumberFormat="1" applyFont="1" applyBorder="1" applyAlignment="1">
      <alignment vertical="center"/>
    </xf>
    <xf numFmtId="180" fontId="2" fillId="0" borderId="9" xfId="63" applyNumberFormat="1" applyFill="1" applyBorder="1" applyAlignment="1">
      <alignment/>
      <protection/>
    </xf>
    <xf numFmtId="180" fontId="2" fillId="0" borderId="12" xfId="22" applyNumberFormat="1" applyFont="1" applyBorder="1" applyAlignment="1">
      <alignment vertical="center"/>
    </xf>
    <xf numFmtId="0" fontId="2" fillId="0" borderId="9" xfId="63" applyFill="1" applyBorder="1" applyAlignment="1">
      <alignment vertical="center"/>
      <protection/>
    </xf>
    <xf numFmtId="0" fontId="0" fillId="0" borderId="0" xfId="0" applyFill="1" applyAlignment="1">
      <alignment vertical="center"/>
    </xf>
    <xf numFmtId="0" fontId="11" fillId="0" borderId="0" xfId="0" applyFont="1" applyFill="1" applyBorder="1" applyAlignment="1" applyProtection="1">
      <alignment horizontal="center" vertical="center" wrapText="1" readingOrder="1"/>
      <protection locked="0"/>
    </xf>
    <xf numFmtId="0" fontId="1" fillId="0" borderId="0" xfId="0" applyFont="1" applyFill="1" applyBorder="1" applyAlignment="1">
      <alignment/>
    </xf>
    <xf numFmtId="0" fontId="12" fillId="0" borderId="0" xfId="0" applyFont="1" applyFill="1" applyBorder="1" applyAlignment="1">
      <alignment/>
    </xf>
    <xf numFmtId="0" fontId="9" fillId="0" borderId="11" xfId="0" applyFont="1" applyFill="1" applyBorder="1" applyAlignment="1" applyProtection="1">
      <alignment horizontal="center" vertical="center" wrapText="1" readingOrder="1"/>
      <protection locked="0"/>
    </xf>
    <xf numFmtId="0" fontId="13" fillId="0" borderId="13" xfId="0" applyFont="1" applyFill="1" applyBorder="1" applyAlignment="1" applyProtection="1">
      <alignment vertical="top" wrapText="1"/>
      <protection locked="0"/>
    </xf>
    <xf numFmtId="0" fontId="9" fillId="0" borderId="9" xfId="0" applyFont="1" applyFill="1" applyBorder="1" applyAlignment="1" applyProtection="1">
      <alignment horizontal="center" vertical="center" wrapText="1" readingOrder="1"/>
      <protection locked="0"/>
    </xf>
    <xf numFmtId="0" fontId="13" fillId="0" borderId="14" xfId="0" applyFont="1" applyFill="1" applyBorder="1" applyAlignment="1" applyProtection="1">
      <alignment vertical="top" wrapText="1"/>
      <protection locked="0"/>
    </xf>
    <xf numFmtId="0" fontId="9" fillId="0" borderId="15" xfId="0" applyFont="1" applyFill="1" applyBorder="1" applyAlignment="1" applyProtection="1">
      <alignment horizontal="center" vertical="center" wrapText="1" readingOrder="1"/>
      <protection locked="0"/>
    </xf>
    <xf numFmtId="0" fontId="13" fillId="0" borderId="15" xfId="0" applyFont="1" applyFill="1" applyBorder="1" applyAlignment="1" applyProtection="1">
      <alignment vertical="top" wrapText="1"/>
      <protection locked="0"/>
    </xf>
    <xf numFmtId="0" fontId="8" fillId="0" borderId="11"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left" wrapText="1" readingOrder="1"/>
      <protection locked="0"/>
    </xf>
    <xf numFmtId="181" fontId="8" fillId="0" borderId="11" xfId="0" applyNumberFormat="1" applyFont="1" applyFill="1" applyBorder="1" applyAlignment="1" applyProtection="1">
      <alignment horizontal="right" vertical="center" wrapText="1" readingOrder="1"/>
      <protection locked="0"/>
    </xf>
    <xf numFmtId="0" fontId="14" fillId="0" borderId="11" xfId="0" applyFont="1" applyFill="1" applyBorder="1" applyAlignment="1" applyProtection="1">
      <alignment horizontal="center" vertical="center" wrapText="1" readingOrder="1"/>
      <protection locked="0"/>
    </xf>
    <xf numFmtId="181" fontId="63" fillId="0" borderId="16" xfId="0" applyNumberFormat="1" applyFont="1" applyFill="1" applyBorder="1" applyAlignment="1" applyProtection="1">
      <alignment vertical="center" wrapText="1" readingOrder="1"/>
      <protection locked="0"/>
    </xf>
    <xf numFmtId="182" fontId="15" fillId="0" borderId="17" xfId="70" applyNumberFormat="1" applyFont="1" applyFill="1" applyBorder="1" applyAlignment="1" applyProtection="1">
      <alignment vertical="center" wrapText="1"/>
      <protection locked="0"/>
    </xf>
    <xf numFmtId="0" fontId="14" fillId="0" borderId="11" xfId="0" applyFont="1" applyFill="1" applyBorder="1" applyAlignment="1" applyProtection="1">
      <alignment horizontal="center" wrapText="1" readingOrder="1"/>
      <protection locked="0"/>
    </xf>
    <xf numFmtId="182" fontId="15" fillId="0" borderId="17" xfId="71" applyNumberFormat="1" applyFont="1" applyFill="1" applyBorder="1" applyAlignment="1" applyProtection="1">
      <alignment vertical="center"/>
      <protection locked="0"/>
    </xf>
    <xf numFmtId="182" fontId="15" fillId="0" borderId="17" xfId="71" applyNumberFormat="1" applyFont="1" applyFill="1" applyBorder="1" applyAlignment="1" applyProtection="1">
      <alignment vertical="center" wrapText="1"/>
      <protection locked="0"/>
    </xf>
    <xf numFmtId="182" fontId="15" fillId="0" borderId="17" xfId="71" applyNumberFormat="1" applyFont="1" applyFill="1" applyBorder="1" applyAlignment="1" applyProtection="1">
      <alignment vertical="center" wrapText="1"/>
      <protection locked="0"/>
    </xf>
    <xf numFmtId="181" fontId="8" fillId="0" borderId="11" xfId="0" applyNumberFormat="1" applyFont="1" applyFill="1" applyBorder="1" applyAlignment="1" applyProtection="1">
      <alignment horizontal="center" vertical="center" wrapText="1" readingOrder="1"/>
      <protection locked="0"/>
    </xf>
    <xf numFmtId="0" fontId="13" fillId="0" borderId="9" xfId="0" applyFont="1" applyFill="1" applyBorder="1" applyAlignment="1" applyProtection="1">
      <alignment vertical="top" wrapText="1"/>
      <protection locked="0"/>
    </xf>
    <xf numFmtId="0" fontId="13" fillId="0" borderId="18" xfId="0" applyFont="1" applyFill="1" applyBorder="1" applyAlignment="1" applyProtection="1">
      <alignment vertical="top" wrapText="1"/>
      <protection locked="0"/>
    </xf>
    <xf numFmtId="0" fontId="13" fillId="0" borderId="19" xfId="0" applyFont="1" applyFill="1" applyBorder="1" applyAlignment="1" applyProtection="1">
      <alignment vertical="top" wrapText="1"/>
      <protection locked="0"/>
    </xf>
    <xf numFmtId="0" fontId="9" fillId="0" borderId="18" xfId="0" applyFont="1" applyFill="1" applyBorder="1" applyAlignment="1" applyProtection="1">
      <alignment horizontal="center" vertical="center" wrapText="1" readingOrder="1"/>
      <protection locked="0"/>
    </xf>
    <xf numFmtId="0" fontId="8" fillId="0" borderId="0" xfId="0" applyFont="1" applyFill="1" applyBorder="1" applyAlignment="1" applyProtection="1">
      <alignment horizontal="center" vertical="center" wrapText="1" readingOrder="1"/>
      <protection locked="0"/>
    </xf>
    <xf numFmtId="0" fontId="9" fillId="0" borderId="20" xfId="0" applyFont="1" applyFill="1" applyBorder="1" applyAlignment="1" applyProtection="1">
      <alignment horizontal="center" vertical="center" wrapText="1" readingOrder="1"/>
      <protection locked="0"/>
    </xf>
    <xf numFmtId="0" fontId="16" fillId="0" borderId="21" xfId="0" applyFont="1" applyFill="1" applyBorder="1" applyAlignment="1" applyProtection="1">
      <alignment horizontal="center" vertical="center" wrapText="1" readingOrder="1"/>
      <protection locked="0"/>
    </xf>
    <xf numFmtId="0" fontId="16" fillId="0" borderId="11" xfId="0" applyFont="1" applyFill="1" applyBorder="1" applyAlignment="1" applyProtection="1">
      <alignment horizontal="center" vertical="center" wrapText="1" readingOrder="1"/>
      <protection locked="0"/>
    </xf>
    <xf numFmtId="0" fontId="16" fillId="0" borderId="13" xfId="0" applyFont="1" applyFill="1" applyBorder="1" applyAlignment="1" applyProtection="1">
      <alignment horizontal="center" vertical="center" wrapText="1" readingOrder="1"/>
      <protection locked="0"/>
    </xf>
    <xf numFmtId="0" fontId="16" fillId="0" borderId="20" xfId="0" applyFont="1" applyFill="1" applyBorder="1" applyAlignment="1" applyProtection="1">
      <alignment horizontal="center" vertical="center" wrapText="1" readingOrder="1"/>
      <protection locked="0"/>
    </xf>
    <xf numFmtId="0" fontId="17" fillId="0" borderId="13" xfId="0" applyFont="1" applyFill="1" applyBorder="1" applyAlignment="1" applyProtection="1">
      <alignment vertical="top" wrapText="1"/>
      <protection locked="0"/>
    </xf>
    <xf numFmtId="0" fontId="8" fillId="0" borderId="0" xfId="0" applyFont="1" applyFill="1" applyBorder="1" applyAlignment="1" applyProtection="1">
      <alignment horizontal="right" vertical="center" wrapText="1" readingOrder="1"/>
      <protection locked="0"/>
    </xf>
    <xf numFmtId="0" fontId="13" fillId="0" borderId="20" xfId="0" applyFont="1" applyFill="1" applyBorder="1" applyAlignment="1" applyProtection="1">
      <alignment vertical="top" wrapText="1"/>
      <protection locked="0"/>
    </xf>
    <xf numFmtId="0" fontId="17" fillId="0" borderId="20" xfId="0" applyFont="1" applyFill="1" applyBorder="1" applyAlignment="1" applyProtection="1">
      <alignment vertical="top" wrapText="1"/>
      <protection locked="0"/>
    </xf>
    <xf numFmtId="0" fontId="16" fillId="0" borderId="22" xfId="0" applyFont="1" applyFill="1" applyBorder="1" applyAlignment="1" applyProtection="1">
      <alignment horizontal="center" vertical="center" wrapText="1" readingOrder="1"/>
      <protection locked="0"/>
    </xf>
    <xf numFmtId="0" fontId="17" fillId="0" borderId="15" xfId="0" applyFont="1" applyFill="1" applyBorder="1" applyAlignment="1" applyProtection="1">
      <alignment vertical="top" wrapText="1"/>
      <protection locked="0"/>
    </xf>
    <xf numFmtId="0" fontId="16" fillId="0" borderId="15" xfId="0" applyFont="1" applyFill="1" applyBorder="1" applyAlignment="1" applyProtection="1">
      <alignment horizontal="center" vertical="center" wrapText="1" readingOrder="1"/>
      <protection locked="0"/>
    </xf>
    <xf numFmtId="0" fontId="18" fillId="0" borderId="11" xfId="0" applyFont="1" applyFill="1" applyBorder="1" applyAlignment="1" applyProtection="1">
      <alignment horizontal="center" vertical="center" wrapText="1" readingOrder="1"/>
      <protection locked="0"/>
    </xf>
    <xf numFmtId="0" fontId="19" fillId="0" borderId="0" xfId="0" applyNumberFormat="1" applyFont="1" applyAlignment="1">
      <alignment/>
    </xf>
    <xf numFmtId="0" fontId="14" fillId="33" borderId="0" xfId="0" applyNumberFormat="1" applyFont="1" applyFill="1" applyAlignment="1" applyProtection="1">
      <alignment horizontal="right" vertical="center" wrapText="1" readingOrder="1"/>
      <protection locked="0"/>
    </xf>
    <xf numFmtId="0" fontId="20" fillId="33" borderId="0" xfId="0" applyNumberFormat="1" applyFont="1" applyFill="1" applyAlignment="1" applyProtection="1">
      <alignment horizontal="center" vertical="center" wrapText="1" readingOrder="1"/>
      <protection locked="0"/>
    </xf>
    <xf numFmtId="0" fontId="14" fillId="33" borderId="0" xfId="0" applyNumberFormat="1" applyFont="1" applyFill="1" applyAlignment="1" applyProtection="1">
      <alignment horizontal="left" vertical="center" wrapText="1" readingOrder="1"/>
      <protection locked="0"/>
    </xf>
    <xf numFmtId="0" fontId="21" fillId="0" borderId="11" xfId="0" applyNumberFormat="1" applyFont="1" applyBorder="1" applyAlignment="1" applyProtection="1">
      <alignment horizontal="center" vertical="center" wrapText="1" readingOrder="1"/>
      <protection locked="0"/>
    </xf>
    <xf numFmtId="0" fontId="19" fillId="0" borderId="23" xfId="0" applyNumberFormat="1" applyFont="1" applyBorder="1" applyAlignment="1" applyProtection="1">
      <alignment vertical="top" wrapText="1"/>
      <protection locked="0"/>
    </xf>
    <xf numFmtId="0" fontId="19" fillId="0" borderId="24" xfId="0" applyNumberFormat="1" applyFont="1" applyBorder="1" applyAlignment="1" applyProtection="1">
      <alignment vertical="top" wrapText="1"/>
      <protection locked="0"/>
    </xf>
    <xf numFmtId="0" fontId="19" fillId="0" borderId="25" xfId="0" applyNumberFormat="1" applyFont="1" applyBorder="1" applyAlignment="1" applyProtection="1">
      <alignment vertical="top" wrapText="1"/>
      <protection locked="0"/>
    </xf>
    <xf numFmtId="0" fontId="19" fillId="0" borderId="26" xfId="0" applyNumberFormat="1" applyFont="1" applyBorder="1" applyAlignment="1" applyProtection="1">
      <alignment vertical="top" wrapText="1"/>
      <protection locked="0"/>
    </xf>
    <xf numFmtId="0" fontId="19" fillId="0" borderId="27" xfId="0" applyNumberFormat="1" applyFont="1" applyBorder="1" applyAlignment="1" applyProtection="1">
      <alignment vertical="top" wrapText="1"/>
      <protection locked="0"/>
    </xf>
    <xf numFmtId="0" fontId="19" fillId="0" borderId="28" xfId="0" applyNumberFormat="1" applyFont="1" applyBorder="1" applyAlignment="1" applyProtection="1">
      <alignment vertical="top" wrapText="1"/>
      <protection locked="0"/>
    </xf>
    <xf numFmtId="0" fontId="19" fillId="0" borderId="29" xfId="0" applyNumberFormat="1" applyFont="1" applyBorder="1" applyAlignment="1" applyProtection="1">
      <alignment vertical="top" wrapText="1"/>
      <protection locked="0"/>
    </xf>
    <xf numFmtId="0" fontId="19" fillId="0" borderId="30" xfId="0" applyNumberFormat="1" applyFont="1" applyBorder="1" applyAlignment="1" applyProtection="1">
      <alignment vertical="top" wrapText="1"/>
      <protection locked="0"/>
    </xf>
    <xf numFmtId="183" fontId="21" fillId="0" borderId="11" xfId="0" applyNumberFormat="1" applyFont="1" applyBorder="1" applyAlignment="1" applyProtection="1">
      <alignment horizontal="right" vertical="center" wrapText="1" readingOrder="1"/>
      <protection locked="0"/>
    </xf>
    <xf numFmtId="0" fontId="21" fillId="0" borderId="11" xfId="0" applyNumberFormat="1" applyFont="1" applyBorder="1" applyAlignment="1" applyProtection="1">
      <alignment horizontal="right" vertical="center" wrapText="1" readingOrder="1"/>
      <protection locked="0"/>
    </xf>
    <xf numFmtId="0" fontId="21" fillId="0" borderId="11" xfId="0" applyNumberFormat="1" applyFont="1" applyBorder="1" applyAlignment="1" applyProtection="1">
      <alignment horizontal="left" vertical="center" wrapText="1" readingOrder="1"/>
      <protection locked="0"/>
    </xf>
    <xf numFmtId="0" fontId="21" fillId="0" borderId="11" xfId="0" applyNumberFormat="1" applyFont="1" applyBorder="1" applyAlignment="1" applyProtection="1">
      <alignment vertical="center" wrapText="1" readingOrder="1"/>
      <protection locked="0"/>
    </xf>
    <xf numFmtId="0" fontId="19" fillId="0" borderId="31" xfId="0" applyNumberFormat="1" applyFont="1" applyBorder="1" applyAlignment="1" applyProtection="1">
      <alignment vertical="top" wrapText="1"/>
      <protection locked="0"/>
    </xf>
    <xf numFmtId="0" fontId="21" fillId="33" borderId="0" xfId="0" applyNumberFormat="1" applyFont="1" applyFill="1" applyAlignment="1" applyProtection="1">
      <alignment horizontal="right" vertical="center" wrapText="1" readingOrder="1"/>
      <protection locked="0"/>
    </xf>
    <xf numFmtId="0" fontId="22" fillId="0" borderId="0" xfId="0" applyNumberFormat="1" applyFont="1" applyAlignment="1" applyProtection="1">
      <alignment horizontal="center" vertical="center" wrapText="1" readingOrder="1"/>
      <protection locked="0"/>
    </xf>
    <xf numFmtId="0" fontId="14" fillId="0" borderId="0" xfId="0" applyNumberFormat="1" applyFont="1" applyAlignment="1" applyProtection="1">
      <alignment horizontal="left" wrapText="1" readingOrder="1"/>
      <protection locked="0"/>
    </xf>
    <xf numFmtId="0" fontId="8" fillId="0" borderId="11" xfId="0" applyNumberFormat="1" applyFont="1" applyBorder="1" applyAlignment="1" applyProtection="1">
      <alignment horizontal="center" vertical="center" wrapText="1" readingOrder="1"/>
      <protection locked="0"/>
    </xf>
    <xf numFmtId="0" fontId="21" fillId="34" borderId="11" xfId="0" applyNumberFormat="1" applyFont="1" applyFill="1" applyBorder="1" applyAlignment="1" applyProtection="1">
      <alignment horizontal="right" vertical="center" wrapText="1" readingOrder="1"/>
      <protection locked="0"/>
    </xf>
    <xf numFmtId="0" fontId="21" fillId="0" borderId="0" xfId="0" applyNumberFormat="1" applyFont="1" applyAlignment="1" applyProtection="1">
      <alignment horizontal="right" vertical="center" wrapText="1" readingOrder="1"/>
      <protection locked="0"/>
    </xf>
    <xf numFmtId="0" fontId="0" fillId="0" borderId="0" xfId="0" applyBorder="1" applyAlignment="1">
      <alignment vertical="center"/>
    </xf>
    <xf numFmtId="0" fontId="21" fillId="0" borderId="0" xfId="0" applyNumberFormat="1" applyFont="1" applyBorder="1" applyAlignment="1" applyProtection="1">
      <alignment horizontal="right" vertical="center" wrapText="1" readingOrder="1"/>
      <protection locked="0"/>
    </xf>
    <xf numFmtId="0" fontId="22" fillId="33" borderId="0" xfId="0" applyNumberFormat="1" applyFont="1" applyFill="1" applyAlignment="1" applyProtection="1">
      <alignment horizontal="center" vertical="center" wrapText="1" readingOrder="1"/>
      <protection locked="0"/>
    </xf>
    <xf numFmtId="184" fontId="21" fillId="0" borderId="11" xfId="0" applyNumberFormat="1" applyFont="1" applyBorder="1" applyAlignment="1" applyProtection="1">
      <alignment horizontal="right" vertical="center" wrapText="1" readingOrder="1"/>
      <protection locked="0"/>
    </xf>
    <xf numFmtId="0" fontId="22" fillId="0" borderId="0" xfId="0" applyNumberFormat="1" applyFont="1" applyAlignment="1" applyProtection="1">
      <alignment horizontal="left" vertical="center" wrapText="1" readingOrder="1"/>
      <protection locked="0"/>
    </xf>
    <xf numFmtId="0" fontId="14" fillId="0" borderId="0" xfId="0" applyNumberFormat="1" applyFont="1" applyAlignment="1" applyProtection="1">
      <alignment horizontal="right" vertical="center" wrapText="1" readingOrder="1"/>
      <protection locked="0"/>
    </xf>
    <xf numFmtId="0" fontId="23" fillId="0" borderId="11" xfId="0" applyNumberFormat="1" applyFont="1" applyBorder="1" applyAlignment="1" applyProtection="1">
      <alignment horizontal="center" vertical="center" wrapText="1" readingOrder="1"/>
      <protection locked="0"/>
    </xf>
    <xf numFmtId="0" fontId="0" fillId="0" borderId="0" xfId="0" applyFont="1" applyAlignment="1">
      <alignment vertical="center" wrapText="1"/>
    </xf>
    <xf numFmtId="0" fontId="19" fillId="0" borderId="0" xfId="0" applyNumberFormat="1" applyFont="1" applyAlignment="1">
      <alignment horizontal="center"/>
    </xf>
    <xf numFmtId="0" fontId="14" fillId="33" borderId="0" xfId="0" applyNumberFormat="1" applyFont="1" applyFill="1" applyAlignment="1" applyProtection="1">
      <alignment horizontal="center" vertical="center" wrapText="1" readingOrder="1"/>
      <protection locked="0"/>
    </xf>
    <xf numFmtId="0" fontId="20" fillId="0" borderId="0" xfId="0" applyNumberFormat="1" applyFont="1" applyAlignment="1" applyProtection="1">
      <alignment horizontal="center" vertical="center" wrapText="1" readingOrder="1"/>
      <protection locked="0"/>
    </xf>
    <xf numFmtId="0" fontId="14" fillId="0" borderId="0" xfId="0" applyNumberFormat="1" applyFont="1" applyAlignment="1" applyProtection="1">
      <alignment horizontal="center" vertical="center" wrapText="1" readingOrder="1"/>
      <protection locked="0"/>
    </xf>
    <xf numFmtId="0" fontId="21" fillId="0" borderId="32" xfId="0" applyNumberFormat="1" applyFont="1" applyBorder="1" applyAlignment="1" applyProtection="1">
      <alignment horizontal="center" vertical="center" wrapText="1" readingOrder="1"/>
      <protection locked="0"/>
    </xf>
    <xf numFmtId="49" fontId="8" fillId="0" borderId="9" xfId="71" applyNumberFormat="1" applyFont="1" applyFill="1" applyBorder="1" applyAlignment="1">
      <alignment horizontal="left" vertical="center" wrapText="1"/>
      <protection/>
    </xf>
    <xf numFmtId="0" fontId="14" fillId="33" borderId="11" xfId="0" applyNumberFormat="1" applyFont="1" applyFill="1" applyBorder="1" applyAlignment="1" applyProtection="1">
      <alignment horizontal="center" vertical="center" wrapText="1" readingOrder="1"/>
      <protection locked="0"/>
    </xf>
    <xf numFmtId="0" fontId="21" fillId="0" borderId="29" xfId="0" applyNumberFormat="1" applyFont="1" applyBorder="1" applyAlignment="1" applyProtection="1">
      <alignment horizontal="center" vertical="center" wrapText="1" readingOrder="1"/>
      <protection locked="0"/>
    </xf>
    <xf numFmtId="0" fontId="21" fillId="0" borderId="30" xfId="0" applyNumberFormat="1" applyFont="1" applyBorder="1" applyAlignment="1" applyProtection="1">
      <alignment horizontal="center" vertical="center" wrapText="1" readingOrder="1"/>
      <protection locked="0"/>
    </xf>
    <xf numFmtId="0" fontId="15" fillId="0" borderId="0" xfId="0" applyNumberFormat="1" applyFont="1" applyAlignment="1">
      <alignment horizontal="left"/>
    </xf>
    <xf numFmtId="9" fontId="19" fillId="0" borderId="0" xfId="0" applyNumberFormat="1" applyFont="1" applyAlignment="1">
      <alignment horizontal="left"/>
    </xf>
    <xf numFmtId="9" fontId="21" fillId="0" borderId="11" xfId="0" applyNumberFormat="1" applyFont="1" applyBorder="1" applyAlignment="1" applyProtection="1">
      <alignment horizontal="left" vertical="center" wrapText="1" readingOrder="1"/>
      <protection locked="0"/>
    </xf>
    <xf numFmtId="0" fontId="21" fillId="0" borderId="32" xfId="0" applyNumberFormat="1" applyFont="1" applyBorder="1" applyAlignment="1" applyProtection="1">
      <alignment horizontal="left" vertical="center" wrapText="1" readingOrder="1"/>
      <protection locked="0"/>
    </xf>
    <xf numFmtId="0" fontId="14" fillId="33" borderId="22" xfId="0" applyNumberFormat="1" applyFont="1" applyFill="1" applyBorder="1" applyAlignment="1" applyProtection="1">
      <alignment horizontal="center" vertical="center" wrapText="1" readingOrder="1"/>
      <protection locked="0"/>
    </xf>
    <xf numFmtId="0" fontId="14" fillId="33" borderId="11" xfId="0" applyNumberFormat="1" applyFont="1" applyFill="1" applyBorder="1" applyAlignment="1" applyProtection="1">
      <alignment horizontal="left" vertical="center" wrapText="1" readingOrder="1"/>
      <protection locked="0"/>
    </xf>
    <xf numFmtId="9" fontId="14" fillId="33" borderId="11" xfId="0" applyNumberFormat="1" applyFont="1" applyFill="1" applyBorder="1" applyAlignment="1" applyProtection="1">
      <alignment horizontal="left" vertical="center" wrapText="1" readingOrder="1"/>
      <protection locked="0"/>
    </xf>
    <xf numFmtId="0" fontId="21" fillId="0" borderId="29" xfId="0" applyNumberFormat="1" applyFont="1" applyBorder="1" applyAlignment="1" applyProtection="1">
      <alignment horizontal="left" vertical="center" wrapText="1" readingOrder="1"/>
      <protection locked="0"/>
    </xf>
    <xf numFmtId="0" fontId="14" fillId="33" borderId="14" xfId="0" applyNumberFormat="1" applyFont="1" applyFill="1" applyBorder="1" applyAlignment="1" applyProtection="1">
      <alignment horizontal="center" vertical="center" wrapText="1" readingOrder="1"/>
      <protection locked="0"/>
    </xf>
    <xf numFmtId="0" fontId="14" fillId="33" borderId="15" xfId="0" applyNumberFormat="1" applyFont="1" applyFill="1" applyBorder="1" applyAlignment="1" applyProtection="1">
      <alignment horizontal="center" vertical="center" wrapText="1" readingOrder="1"/>
      <protection locked="0"/>
    </xf>
    <xf numFmtId="0" fontId="21" fillId="0" borderId="30" xfId="0" applyNumberFormat="1" applyFont="1" applyBorder="1" applyAlignment="1" applyProtection="1">
      <alignment horizontal="left" vertical="center" wrapText="1" readingOrder="1"/>
      <protection locked="0"/>
    </xf>
    <xf numFmtId="0" fontId="14" fillId="0" borderId="29" xfId="0" applyNumberFormat="1" applyFont="1" applyBorder="1" applyAlignment="1" applyProtection="1">
      <alignment horizontal="center" vertical="center" wrapText="1" readingOrder="1"/>
      <protection locked="0"/>
    </xf>
    <xf numFmtId="0" fontId="14" fillId="33" borderId="29" xfId="0" applyNumberFormat="1" applyFont="1" applyFill="1" applyBorder="1" applyAlignment="1" applyProtection="1">
      <alignment horizontal="center" vertical="center" wrapText="1" readingOrder="1"/>
      <protection locked="0"/>
    </xf>
    <xf numFmtId="49" fontId="14" fillId="0" borderId="9" xfId="71" applyNumberFormat="1" applyFont="1" applyFill="1" applyBorder="1" applyAlignment="1">
      <alignment horizontal="left" vertical="center" wrapText="1"/>
      <protection/>
    </xf>
    <xf numFmtId="9" fontId="14" fillId="0" borderId="9" xfId="71" applyNumberFormat="1" applyFont="1" applyFill="1" applyBorder="1" applyAlignment="1">
      <alignment horizontal="left" vertical="center" wrapText="1"/>
      <protection/>
    </xf>
    <xf numFmtId="0" fontId="14" fillId="0" borderId="11" xfId="0" applyNumberFormat="1" applyFont="1" applyBorder="1" applyAlignment="1" applyProtection="1">
      <alignment horizontal="center" vertical="center" wrapText="1" readingOrder="1"/>
      <protection locked="0"/>
    </xf>
    <xf numFmtId="0" fontId="14" fillId="0" borderId="9" xfId="71" applyNumberFormat="1" applyFont="1" applyFill="1" applyBorder="1" applyAlignment="1">
      <alignment horizontal="left" vertical="center" wrapText="1"/>
      <protection/>
    </xf>
    <xf numFmtId="0" fontId="14" fillId="33" borderId="30" xfId="0" applyNumberFormat="1" applyFont="1" applyFill="1" applyBorder="1" applyAlignment="1" applyProtection="1">
      <alignment horizontal="center" vertical="center" wrapText="1" readingOrder="1"/>
      <protection locked="0"/>
    </xf>
    <xf numFmtId="0" fontId="14" fillId="33" borderId="30" xfId="0" applyNumberFormat="1" applyFont="1" applyFill="1" applyBorder="1" applyAlignment="1" applyProtection="1">
      <alignment horizontal="center" vertical="center" wrapText="1" readingOrder="1"/>
      <protection locked="0"/>
    </xf>
    <xf numFmtId="9" fontId="14" fillId="33" borderId="11" xfId="0" applyNumberFormat="1" applyFont="1" applyFill="1" applyBorder="1" applyAlignment="1" applyProtection="1">
      <alignment horizontal="left" vertical="center" wrapText="1" readingOrder="1"/>
      <protection locked="0"/>
    </xf>
    <xf numFmtId="0" fontId="14" fillId="0" borderId="30" xfId="0" applyNumberFormat="1" applyFont="1" applyBorder="1" applyAlignment="1" applyProtection="1">
      <alignment horizontal="center" vertical="center" wrapText="1" readingOrder="1"/>
      <protection locked="0"/>
    </xf>
    <xf numFmtId="0" fontId="19" fillId="0" borderId="0" xfId="0" applyNumberFormat="1" applyFont="1" applyAlignment="1">
      <alignment horizontal="left"/>
    </xf>
    <xf numFmtId="0" fontId="20" fillId="0" borderId="0" xfId="0" applyNumberFormat="1" applyFont="1" applyBorder="1" applyAlignment="1" applyProtection="1">
      <alignment horizontal="center" vertical="center" wrapText="1" readingOrder="1"/>
      <protection locked="0"/>
    </xf>
    <xf numFmtId="0" fontId="19" fillId="0" borderId="0" xfId="0" applyNumberFormat="1" applyFont="1" applyBorder="1" applyAlignment="1" applyProtection="1">
      <alignment horizontal="left" vertical="top" wrapText="1"/>
      <protection locked="0"/>
    </xf>
    <xf numFmtId="0" fontId="19" fillId="0" borderId="0" xfId="0" applyNumberFormat="1" applyFont="1" applyBorder="1" applyAlignment="1" applyProtection="1">
      <alignment vertical="top" wrapText="1"/>
      <protection locked="0"/>
    </xf>
    <xf numFmtId="0" fontId="21" fillId="0" borderId="0" xfId="0" applyNumberFormat="1" applyFont="1" applyAlignment="1" applyProtection="1">
      <alignment horizontal="left" vertical="center" wrapText="1" readingOrder="1"/>
      <protection locked="0"/>
    </xf>
    <xf numFmtId="0" fontId="8" fillId="33" borderId="11" xfId="0" applyNumberFormat="1" applyFont="1" applyFill="1" applyBorder="1" applyAlignment="1" applyProtection="1">
      <alignment horizontal="center" vertical="center" wrapText="1" readingOrder="1"/>
      <protection locked="0"/>
    </xf>
    <xf numFmtId="0" fontId="8" fillId="33" borderId="11" xfId="0" applyNumberFormat="1" applyFont="1" applyFill="1" applyBorder="1" applyAlignment="1" applyProtection="1">
      <alignment horizontal="left" vertical="center" wrapText="1" readingOrder="1"/>
      <protection locked="0"/>
    </xf>
    <xf numFmtId="0" fontId="14" fillId="0" borderId="29" xfId="0" applyNumberFormat="1" applyFont="1" applyBorder="1" applyAlignment="1" applyProtection="1">
      <alignment horizontal="left" vertical="center" wrapText="1" readingOrder="1"/>
      <protection locked="0"/>
    </xf>
    <xf numFmtId="0" fontId="14" fillId="0" borderId="30" xfId="0" applyNumberFormat="1" applyFont="1" applyBorder="1" applyAlignment="1" applyProtection="1">
      <alignment horizontal="left" vertical="center" wrapText="1" readingOrder="1"/>
      <protection locked="0"/>
    </xf>
    <xf numFmtId="0" fontId="8" fillId="0" borderId="0" xfId="0" applyNumberFormat="1" applyFont="1" applyAlignment="1" applyProtection="1">
      <alignment horizontal="left" vertical="center" wrapText="1" readingOrder="1"/>
      <protection locked="0"/>
    </xf>
    <xf numFmtId="0" fontId="21" fillId="0" borderId="27" xfId="0" applyNumberFormat="1" applyFont="1" applyBorder="1" applyAlignment="1" applyProtection="1">
      <alignment horizontal="right" vertical="center" wrapText="1" readingOrder="1"/>
      <protection locked="0"/>
    </xf>
    <xf numFmtId="183" fontId="8" fillId="0" borderId="11" xfId="0" applyNumberFormat="1" applyFont="1" applyBorder="1" applyAlignment="1" applyProtection="1">
      <alignment horizontal="right" vertical="center" wrapText="1" readingOrder="1"/>
      <protection locked="0"/>
    </xf>
    <xf numFmtId="185" fontId="8" fillId="0" borderId="11" xfId="0" applyNumberFormat="1" applyFont="1" applyBorder="1" applyAlignment="1" applyProtection="1">
      <alignment horizontal="right" vertical="center" wrapText="1" readingOrder="1"/>
      <protection locked="0"/>
    </xf>
    <xf numFmtId="0" fontId="8" fillId="0" borderId="11" xfId="0" applyNumberFormat="1" applyFont="1" applyBorder="1" applyAlignment="1" applyProtection="1">
      <alignment vertical="center" wrapText="1" readingOrder="1"/>
      <protection locked="0"/>
    </xf>
    <xf numFmtId="0" fontId="8" fillId="0" borderId="33" xfId="0" applyNumberFormat="1" applyFont="1" applyBorder="1" applyAlignment="1" applyProtection="1">
      <alignment horizontal="center" vertical="center" wrapText="1" readingOrder="1"/>
      <protection locked="0"/>
    </xf>
    <xf numFmtId="0" fontId="21" fillId="0" borderId="26" xfId="0" applyNumberFormat="1" applyFont="1" applyBorder="1" applyAlignment="1" applyProtection="1">
      <alignment vertical="center" wrapText="1" readingOrder="1"/>
      <protection locked="0"/>
    </xf>
    <xf numFmtId="0" fontId="8" fillId="0" borderId="26" xfId="0" applyNumberFormat="1" applyFont="1" applyBorder="1" applyAlignment="1" applyProtection="1">
      <alignment vertical="center" wrapText="1" readingOrder="1"/>
      <protection locked="0"/>
    </xf>
    <xf numFmtId="183" fontId="8" fillId="0" borderId="26" xfId="0" applyNumberFormat="1" applyFont="1" applyBorder="1" applyAlignment="1" applyProtection="1">
      <alignment vertical="center" wrapText="1" readingOrder="1"/>
      <protection locked="0"/>
    </xf>
    <xf numFmtId="183" fontId="8" fillId="0" borderId="26" xfId="0" applyNumberFormat="1" applyFont="1" applyBorder="1" applyAlignment="1" applyProtection="1">
      <alignment horizontal="right" vertical="center" wrapText="1" readingOrder="1"/>
      <protection locked="0"/>
    </xf>
    <xf numFmtId="0" fontId="8" fillId="0" borderId="11" xfId="0" applyNumberFormat="1" applyFont="1" applyBorder="1" applyAlignment="1" applyProtection="1">
      <alignment horizontal="left" vertical="center" wrapText="1" readingOrder="1"/>
      <protection locked="0"/>
    </xf>
    <xf numFmtId="183" fontId="14" fillId="0" borderId="11" xfId="0" applyNumberFormat="1" applyFont="1" applyBorder="1" applyAlignment="1" applyProtection="1">
      <alignment vertical="center" wrapText="1" readingOrder="1"/>
      <protection locked="0"/>
    </xf>
    <xf numFmtId="183" fontId="8" fillId="0" borderId="11" xfId="0" applyNumberFormat="1" applyFont="1" applyBorder="1" applyAlignment="1" applyProtection="1">
      <alignment vertical="center" wrapText="1" readingOrder="1"/>
      <protection locked="0"/>
    </xf>
    <xf numFmtId="183" fontId="8" fillId="0" borderId="30" xfId="0" applyNumberFormat="1" applyFont="1" applyBorder="1" applyAlignment="1" applyProtection="1">
      <alignment horizontal="right" vertical="center" wrapText="1" readingOrder="1"/>
      <protection locked="0"/>
    </xf>
    <xf numFmtId="0" fontId="16" fillId="0" borderId="33" xfId="0" applyNumberFormat="1" applyFont="1" applyBorder="1" applyAlignment="1" applyProtection="1">
      <alignment horizontal="center" vertical="center" wrapText="1" readingOrder="1"/>
      <protection locked="0"/>
    </xf>
    <xf numFmtId="0" fontId="9" fillId="0" borderId="33" xfId="0" applyNumberFormat="1" applyFont="1" applyBorder="1" applyAlignment="1" applyProtection="1">
      <alignment horizontal="center" vertical="center" wrapText="1" readingOrder="1"/>
      <protection locked="0"/>
    </xf>
    <xf numFmtId="183" fontId="9" fillId="0" borderId="26" xfId="0" applyNumberFormat="1" applyFont="1" applyBorder="1" applyAlignment="1" applyProtection="1">
      <alignment horizontal="right" vertical="center" wrapText="1" readingOrder="1"/>
      <protection locked="0"/>
    </xf>
    <xf numFmtId="0" fontId="9" fillId="0" borderId="33" xfId="0" applyNumberFormat="1" applyFont="1" applyBorder="1" applyAlignment="1" applyProtection="1">
      <alignment horizontal="right" wrapText="1" readingOrder="1"/>
      <protection locked="0"/>
    </xf>
    <xf numFmtId="0" fontId="9" fillId="0" borderId="33" xfId="0" applyNumberFormat="1" applyFont="1" applyBorder="1" applyAlignment="1" applyProtection="1">
      <alignment horizontal="right" vertical="center" wrapText="1" readingOrder="1"/>
      <protection locked="0"/>
    </xf>
    <xf numFmtId="0" fontId="16" fillId="0" borderId="11" xfId="0" applyNumberFormat="1" applyFont="1" applyBorder="1" applyAlignment="1" applyProtection="1">
      <alignment horizontal="center" vertical="center" wrapText="1" readingOrder="1"/>
      <protection locked="0"/>
    </xf>
    <xf numFmtId="0" fontId="24" fillId="0" borderId="11" xfId="0" applyNumberFormat="1" applyFont="1" applyBorder="1" applyAlignment="1" applyProtection="1">
      <alignment horizontal="right" vertical="center" wrapText="1" readingOrder="1"/>
      <protection locked="0"/>
    </xf>
    <xf numFmtId="183" fontId="24" fillId="0" borderId="11" xfId="0" applyNumberFormat="1" applyFont="1" applyBorder="1" applyAlignment="1" applyProtection="1">
      <alignment horizontal="right" vertical="center" wrapText="1" readingOrder="1"/>
      <protection locked="0"/>
    </xf>
    <xf numFmtId="0" fontId="9" fillId="0" borderId="11" xfId="0" applyNumberFormat="1" applyFont="1" applyBorder="1" applyAlignment="1" applyProtection="1">
      <alignment horizontal="right" vertical="center" wrapText="1" readingOrder="1"/>
      <protection locked="0"/>
    </xf>
    <xf numFmtId="0" fontId="9" fillId="0" borderId="26" xfId="0" applyNumberFormat="1" applyFont="1" applyBorder="1" applyAlignment="1" applyProtection="1">
      <alignment horizontal="right" vertical="center" wrapText="1" readingOrder="1"/>
      <protection locked="0"/>
    </xf>
    <xf numFmtId="183" fontId="9" fillId="0" borderId="11" xfId="0" applyNumberFormat="1" applyFont="1" applyBorder="1" applyAlignment="1" applyProtection="1">
      <alignment horizontal="right" vertical="center" wrapText="1" readingOrder="1"/>
      <protection locked="0"/>
    </xf>
    <xf numFmtId="0" fontId="9" fillId="0" borderId="30" xfId="0" applyNumberFormat="1" applyFont="1" applyBorder="1" applyAlignment="1" applyProtection="1">
      <alignment horizontal="right" vertical="center" wrapText="1" readingOrder="1"/>
      <protection locked="0"/>
    </xf>
    <xf numFmtId="183" fontId="9" fillId="0" borderId="30" xfId="0" applyNumberFormat="1" applyFont="1" applyBorder="1" applyAlignment="1" applyProtection="1">
      <alignment horizontal="right" vertical="center" wrapText="1" readingOrder="1"/>
      <protection locked="0"/>
    </xf>
    <xf numFmtId="0" fontId="21" fillId="33" borderId="11" xfId="0" applyNumberFormat="1" applyFont="1" applyFill="1" applyBorder="1" applyAlignment="1" applyProtection="1">
      <alignment horizontal="center" vertical="center" wrapText="1" readingOrder="1"/>
      <protection locked="0"/>
    </xf>
    <xf numFmtId="0" fontId="8" fillId="0" borderId="11" xfId="0" applyNumberFormat="1" applyFont="1" applyBorder="1" applyAlignment="1" applyProtection="1">
      <alignment horizontal="right" vertical="center" wrapText="1" readingOrder="1"/>
      <protection locked="0"/>
    </xf>
    <xf numFmtId="0" fontId="21" fillId="33" borderId="27" xfId="0" applyNumberFormat="1" applyFont="1" applyFill="1" applyBorder="1" applyAlignment="1" applyProtection="1">
      <alignment horizontal="left" vertical="center" wrapText="1" readingOrder="1"/>
      <protection locked="0"/>
    </xf>
    <xf numFmtId="0" fontId="14" fillId="33" borderId="27" xfId="0" applyNumberFormat="1" applyFont="1" applyFill="1" applyBorder="1" applyAlignment="1" applyProtection="1">
      <alignment horizontal="right" vertical="center" wrapText="1" readingOrder="1"/>
      <protection locked="0"/>
    </xf>
    <xf numFmtId="0" fontId="19" fillId="33" borderId="26" xfId="0" applyNumberFormat="1" applyFont="1" applyFill="1" applyBorder="1" applyAlignment="1" applyProtection="1">
      <alignment vertical="top" wrapText="1"/>
      <protection locked="0"/>
    </xf>
    <xf numFmtId="0" fontId="19" fillId="33" borderId="29" xfId="0" applyNumberFormat="1" applyFont="1" applyFill="1" applyBorder="1" applyAlignment="1" applyProtection="1">
      <alignment vertical="top" wrapText="1"/>
      <protection locked="0"/>
    </xf>
    <xf numFmtId="0" fontId="19" fillId="33" borderId="30" xfId="0" applyNumberFormat="1" applyFont="1" applyFill="1" applyBorder="1" applyAlignment="1" applyProtection="1">
      <alignment vertical="top" wrapText="1"/>
      <protection locked="0"/>
    </xf>
    <xf numFmtId="0" fontId="8" fillId="33" borderId="11" xfId="0" applyNumberFormat="1" applyFont="1" applyFill="1" applyBorder="1" applyAlignment="1" applyProtection="1">
      <alignment vertical="center" wrapText="1" readingOrder="1"/>
      <protection locked="0"/>
    </xf>
    <xf numFmtId="0" fontId="21" fillId="0" borderId="0" xfId="0" applyNumberFormat="1" applyFont="1" applyAlignment="1" applyProtection="1">
      <alignment horizontal="left" wrapText="1" readingOrder="1"/>
      <protection locked="0"/>
    </xf>
    <xf numFmtId="0" fontId="19" fillId="0" borderId="34" xfId="0" applyNumberFormat="1" applyFont="1" applyBorder="1" applyAlignment="1" applyProtection="1">
      <alignment vertical="top" wrapText="1"/>
      <protection locked="0"/>
    </xf>
    <xf numFmtId="0" fontId="19" fillId="0" borderId="35" xfId="0" applyNumberFormat="1" applyFont="1" applyBorder="1" applyAlignment="1" applyProtection="1">
      <alignment vertical="top" wrapText="1"/>
      <protection locked="0"/>
    </xf>
    <xf numFmtId="0" fontId="21" fillId="0" borderId="0" xfId="0" applyNumberFormat="1" applyFont="1" applyAlignment="1" applyProtection="1">
      <alignment horizontal="right" wrapText="1" readingOrder="1"/>
      <protection locked="0"/>
    </xf>
    <xf numFmtId="0" fontId="14" fillId="0" borderId="30" xfId="0" applyNumberFormat="1" applyFont="1" applyBorder="1" applyAlignment="1" applyProtection="1">
      <alignment vertical="center" wrapText="1" readingOrder="1"/>
      <protection locked="0"/>
    </xf>
    <xf numFmtId="186" fontId="8" fillId="0" borderId="30" xfId="0" applyNumberFormat="1" applyFont="1" applyBorder="1" applyAlignment="1" applyProtection="1">
      <alignment vertical="center" wrapText="1" readingOrder="1"/>
      <protection locked="0"/>
    </xf>
    <xf numFmtId="0" fontId="14" fillId="0" borderId="30" xfId="0" applyNumberFormat="1" applyFont="1" applyBorder="1" applyAlignment="1" applyProtection="1">
      <alignment horizontal="left" vertical="center" wrapText="1" readingOrder="1"/>
      <protection locked="0"/>
    </xf>
    <xf numFmtId="186" fontId="8" fillId="0" borderId="30" xfId="0" applyNumberFormat="1" applyFont="1" applyBorder="1" applyAlignment="1" applyProtection="1">
      <alignment horizontal="right" vertical="center" wrapText="1" readingOrder="1"/>
      <protection locked="0"/>
    </xf>
    <xf numFmtId="0" fontId="8" fillId="0" borderId="30" xfId="0" applyNumberFormat="1" applyFont="1" applyBorder="1" applyAlignment="1" applyProtection="1">
      <alignment vertical="center" wrapText="1" readingOrder="1"/>
      <protection locked="0"/>
    </xf>
    <xf numFmtId="0" fontId="8" fillId="0" borderId="30" xfId="0" applyNumberFormat="1" applyFont="1" applyBorder="1" applyAlignment="1" applyProtection="1">
      <alignment horizontal="right" vertical="center" wrapText="1" readingOrder="1"/>
      <protection locked="0"/>
    </xf>
    <xf numFmtId="0" fontId="14" fillId="0" borderId="30" xfId="0" applyNumberFormat="1" applyFont="1" applyBorder="1" applyAlignment="1" applyProtection="1">
      <alignment vertical="top" wrapText="1" readingOrder="1"/>
      <protection locked="0"/>
    </xf>
    <xf numFmtId="0" fontId="8" fillId="0" borderId="30" xfId="0" applyNumberFormat="1" applyFont="1" applyBorder="1" applyAlignment="1" applyProtection="1">
      <alignment horizontal="right" wrapText="1" readingOrder="1"/>
      <protection locked="0"/>
    </xf>
    <xf numFmtId="0" fontId="24" fillId="0" borderId="30" xfId="0" applyNumberFormat="1" applyFont="1" applyBorder="1" applyAlignment="1" applyProtection="1">
      <alignment horizontal="center" vertical="center" wrapText="1" readingOrder="1"/>
      <protection locked="0"/>
    </xf>
    <xf numFmtId="186" fontId="8" fillId="0" borderId="11" xfId="0" applyNumberFormat="1" applyFont="1" applyBorder="1" applyAlignment="1" applyProtection="1">
      <alignment horizontal="right" vertical="center" wrapText="1" readingOrder="1"/>
      <protection locked="0"/>
    </xf>
    <xf numFmtId="186" fontId="9" fillId="0" borderId="30" xfId="0" applyNumberFormat="1" applyFont="1" applyBorder="1" applyAlignment="1" applyProtection="1">
      <alignment horizontal="right" vertical="center" wrapText="1" readingOrder="1"/>
      <protection locked="0"/>
    </xf>
    <xf numFmtId="186" fontId="9" fillId="0" borderId="11" xfId="0" applyNumberFormat="1" applyFont="1" applyBorder="1" applyAlignment="1" applyProtection="1">
      <alignment horizontal="right" vertical="center" wrapText="1" readingOrder="1"/>
      <protection locked="0"/>
    </xf>
    <xf numFmtId="0" fontId="8" fillId="0" borderId="0" xfId="0" applyNumberFormat="1" applyFont="1" applyAlignment="1" applyProtection="1">
      <alignment horizontal="center" vertical="center" wrapText="1" readingOrder="1"/>
      <protection locked="0"/>
    </xf>
    <xf numFmtId="0" fontId="25" fillId="0" borderId="0" xfId="0" applyNumberFormat="1" applyFont="1" applyAlignment="1" applyProtection="1">
      <alignment horizontal="center" vertical="center" wrapText="1" readingOrder="1"/>
      <protection locked="0"/>
    </xf>
    <xf numFmtId="0" fontId="8" fillId="0" borderId="27" xfId="0" applyNumberFormat="1" applyFont="1" applyBorder="1" applyAlignment="1" applyProtection="1">
      <alignment horizontal="left" vertical="center" wrapText="1" readingOrder="1"/>
      <protection locked="0"/>
    </xf>
    <xf numFmtId="0" fontId="14" fillId="0" borderId="27" xfId="0" applyNumberFormat="1" applyFont="1" applyBorder="1" applyAlignment="1" applyProtection="1">
      <alignment horizontal="right" vertical="center" wrapText="1" readingOrder="1"/>
      <protection locked="0"/>
    </xf>
    <xf numFmtId="186" fontId="21" fillId="0" borderId="11" xfId="0" applyNumberFormat="1" applyFont="1" applyBorder="1" applyAlignment="1" applyProtection="1">
      <alignment horizontal="right" vertical="center" wrapText="1" readingOrder="1"/>
      <protection locked="0"/>
    </xf>
    <xf numFmtId="0" fontId="14" fillId="0" borderId="11" xfId="0" applyNumberFormat="1" applyFont="1" applyBorder="1" applyAlignment="1" applyProtection="1">
      <alignment vertical="center" wrapText="1" readingOrder="1"/>
      <protection locked="0"/>
    </xf>
    <xf numFmtId="186" fontId="8" fillId="0" borderId="11" xfId="0" applyNumberFormat="1" applyFont="1" applyBorder="1" applyAlignment="1" applyProtection="1">
      <alignment vertical="center" wrapText="1" readingOrder="1"/>
      <protection locked="0"/>
    </xf>
    <xf numFmtId="49" fontId="14" fillId="0" borderId="9" xfId="71" applyNumberFormat="1" applyFont="1" applyFill="1" applyBorder="1" applyAlignment="1" quotePrefix="1">
      <alignment horizontal="left"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2007年云南省向人大报送政府收支预算表格式编制过程表 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19 2"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千位分隔 2" xfId="66"/>
    <cellStyle name="常规 2 4" xfId="67"/>
    <cellStyle name="常规 11 3" xfId="68"/>
    <cellStyle name="常规_2007年云南省向人大报送政府收支预算表格式编制过程表 2 2" xfId="69"/>
    <cellStyle name="常规 5" xfId="70"/>
    <cellStyle name="常规 3" xfId="71"/>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5"/>
  <sheetViews>
    <sheetView showGridLines="0" workbookViewId="0" topLeftCell="A1">
      <selection activeCell="I9" sqref="I9"/>
    </sheetView>
  </sheetViews>
  <sheetFormatPr defaultColWidth="9.140625" defaultRowHeight="12.75"/>
  <cols>
    <col min="1" max="1" width="31.421875" style="82" customWidth="1"/>
    <col min="2" max="2" width="22.8515625" style="82" customWidth="1"/>
    <col min="3" max="3" width="31.421875" style="82" customWidth="1"/>
    <col min="4" max="4" width="22.7109375" style="82" customWidth="1"/>
    <col min="5" max="5" width="9.140625" style="82" hidden="1" customWidth="1"/>
  </cols>
  <sheetData>
    <row r="1" ht="16.5" customHeight="1">
      <c r="A1" s="83"/>
    </row>
    <row r="2" ht="30" customHeight="1">
      <c r="A2" s="108" t="s">
        <v>0</v>
      </c>
    </row>
    <row r="3" spans="1:4" ht="16.5" customHeight="1">
      <c r="A3" s="85" t="s">
        <v>1</v>
      </c>
      <c r="D3" s="83" t="s">
        <v>2</v>
      </c>
    </row>
    <row r="4" spans="1:4" ht="15" customHeight="1">
      <c r="A4" s="158" t="s">
        <v>3</v>
      </c>
      <c r="B4" s="89"/>
      <c r="C4" s="103" t="s">
        <v>4</v>
      </c>
      <c r="D4" s="99"/>
    </row>
    <row r="5" spans="1:4" ht="13.5">
      <c r="A5" s="158" t="s">
        <v>5</v>
      </c>
      <c r="B5" s="158" t="s">
        <v>6</v>
      </c>
      <c r="C5" s="158" t="s">
        <v>7</v>
      </c>
      <c r="D5" s="103" t="s">
        <v>6</v>
      </c>
    </row>
    <row r="6" spans="1:4" ht="13.5">
      <c r="A6" s="192" t="s">
        <v>8</v>
      </c>
      <c r="B6" s="193">
        <v>4640.99</v>
      </c>
      <c r="C6" s="194" t="s">
        <v>9</v>
      </c>
      <c r="D6" s="195">
        <v>0</v>
      </c>
    </row>
    <row r="7" spans="1:4" ht="13.5">
      <c r="A7" s="209" t="s">
        <v>10</v>
      </c>
      <c r="B7" s="157"/>
      <c r="C7" s="194" t="s">
        <v>11</v>
      </c>
      <c r="D7" s="195">
        <v>0</v>
      </c>
    </row>
    <row r="8" spans="1:4" ht="13.5">
      <c r="A8" s="209" t="s">
        <v>12</v>
      </c>
      <c r="B8" s="157"/>
      <c r="C8" s="194" t="s">
        <v>13</v>
      </c>
      <c r="D8" s="195">
        <v>0</v>
      </c>
    </row>
    <row r="9" spans="1:4" ht="13.5">
      <c r="A9" s="209" t="s">
        <v>14</v>
      </c>
      <c r="B9" s="157"/>
      <c r="C9" s="194" t="s">
        <v>15</v>
      </c>
      <c r="D9" s="195">
        <v>0</v>
      </c>
    </row>
    <row r="10" spans="1:4" ht="13.5">
      <c r="A10" s="209" t="s">
        <v>16</v>
      </c>
      <c r="B10" s="157"/>
      <c r="C10" s="194" t="s">
        <v>17</v>
      </c>
      <c r="D10" s="195">
        <v>0</v>
      </c>
    </row>
    <row r="11" spans="1:4" ht="13.5">
      <c r="A11" s="209" t="s">
        <v>18</v>
      </c>
      <c r="B11" s="157"/>
      <c r="C11" s="194" t="s">
        <v>19</v>
      </c>
      <c r="D11" s="195">
        <v>0</v>
      </c>
    </row>
    <row r="12" spans="1:4" ht="13.5">
      <c r="A12" s="192" t="s">
        <v>20</v>
      </c>
      <c r="B12" s="210">
        <v>0</v>
      </c>
      <c r="C12" s="194" t="s">
        <v>21</v>
      </c>
      <c r="D12" s="195">
        <v>0</v>
      </c>
    </row>
    <row r="13" spans="1:4" ht="13.5">
      <c r="A13" s="192"/>
      <c r="B13" s="196"/>
      <c r="C13" s="194" t="s">
        <v>22</v>
      </c>
      <c r="D13" s="195">
        <v>575.43</v>
      </c>
    </row>
    <row r="14" spans="1:4" ht="13.5">
      <c r="A14" s="192"/>
      <c r="B14" s="196"/>
      <c r="C14" s="194" t="s">
        <v>23</v>
      </c>
      <c r="D14" s="195">
        <v>0</v>
      </c>
    </row>
    <row r="15" spans="1:4" ht="13.5">
      <c r="A15" s="192"/>
      <c r="B15" s="197"/>
      <c r="C15" s="194" t="s">
        <v>24</v>
      </c>
      <c r="D15" s="195">
        <v>3816.69</v>
      </c>
    </row>
    <row r="16" spans="1:4" ht="13.5">
      <c r="A16" s="192"/>
      <c r="B16" s="197"/>
      <c r="C16" s="194" t="s">
        <v>25</v>
      </c>
      <c r="D16" s="195">
        <v>0</v>
      </c>
    </row>
    <row r="17" spans="1:4" ht="13.5">
      <c r="A17" s="192"/>
      <c r="B17" s="197"/>
      <c r="C17" s="194" t="s">
        <v>26</v>
      </c>
      <c r="D17" s="195">
        <v>0</v>
      </c>
    </row>
    <row r="18" spans="1:4" ht="13.5">
      <c r="A18" s="192"/>
      <c r="B18" s="197"/>
      <c r="C18" s="194" t="s">
        <v>27</v>
      </c>
      <c r="D18" s="195">
        <v>0</v>
      </c>
    </row>
    <row r="19" spans="1:4" ht="13.5">
      <c r="A19" s="192"/>
      <c r="B19" s="197"/>
      <c r="C19" s="194" t="s">
        <v>28</v>
      </c>
      <c r="D19" s="195">
        <v>0</v>
      </c>
    </row>
    <row r="20" spans="1:4" ht="13.5">
      <c r="A20" s="198"/>
      <c r="B20" s="199"/>
      <c r="C20" s="194" t="s">
        <v>29</v>
      </c>
      <c r="D20" s="195">
        <v>0</v>
      </c>
    </row>
    <row r="21" spans="1:4" ht="13.5">
      <c r="A21" s="198"/>
      <c r="B21" s="199"/>
      <c r="C21" s="194" t="s">
        <v>30</v>
      </c>
      <c r="D21" s="195">
        <v>0</v>
      </c>
    </row>
    <row r="22" spans="1:4" ht="13.5">
      <c r="A22" s="198"/>
      <c r="B22" s="199"/>
      <c r="C22" s="194" t="s">
        <v>31</v>
      </c>
      <c r="D22" s="195">
        <v>0</v>
      </c>
    </row>
    <row r="23" spans="1:4" ht="13.5">
      <c r="A23" s="198"/>
      <c r="B23" s="199"/>
      <c r="C23" s="194" t="s">
        <v>32</v>
      </c>
      <c r="D23" s="195">
        <v>0</v>
      </c>
    </row>
    <row r="24" spans="1:4" ht="13.5">
      <c r="A24" s="198"/>
      <c r="B24" s="199"/>
      <c r="C24" s="194" t="s">
        <v>33</v>
      </c>
      <c r="D24" s="195">
        <v>0</v>
      </c>
    </row>
    <row r="25" spans="1:4" ht="13.5">
      <c r="A25" s="198"/>
      <c r="B25" s="199"/>
      <c r="C25" s="194" t="s">
        <v>34</v>
      </c>
      <c r="D25" s="195">
        <v>248.87</v>
      </c>
    </row>
    <row r="26" spans="1:4" ht="13.5">
      <c r="A26" s="198"/>
      <c r="B26" s="199"/>
      <c r="C26" s="194" t="s">
        <v>35</v>
      </c>
      <c r="D26" s="195">
        <v>0</v>
      </c>
    </row>
    <row r="27" spans="1:4" ht="13.5">
      <c r="A27" s="198"/>
      <c r="B27" s="199"/>
      <c r="C27" s="194" t="s">
        <v>36</v>
      </c>
      <c r="D27" s="195">
        <v>0</v>
      </c>
    </row>
    <row r="28" spans="1:4" ht="13.5">
      <c r="A28" s="198"/>
      <c r="B28" s="199"/>
      <c r="C28" s="194" t="s">
        <v>37</v>
      </c>
      <c r="D28" s="195">
        <v>0</v>
      </c>
    </row>
    <row r="29" spans="1:4" ht="13.5">
      <c r="A29" s="198"/>
      <c r="B29" s="199"/>
      <c r="C29" s="194" t="s">
        <v>38</v>
      </c>
      <c r="D29" s="195">
        <v>0</v>
      </c>
    </row>
    <row r="30" spans="1:4" ht="13.5">
      <c r="A30" s="198"/>
      <c r="B30" s="199"/>
      <c r="C30" s="194" t="s">
        <v>39</v>
      </c>
      <c r="D30" s="195">
        <v>0</v>
      </c>
    </row>
    <row r="31" spans="1:4" ht="13.5">
      <c r="A31" s="198"/>
      <c r="B31" s="199"/>
      <c r="C31" s="194" t="s">
        <v>40</v>
      </c>
      <c r="D31" s="195">
        <v>0</v>
      </c>
    </row>
    <row r="32" spans="1:4" ht="13.5">
      <c r="A32" s="198"/>
      <c r="B32" s="199"/>
      <c r="C32" s="194" t="s">
        <v>41</v>
      </c>
      <c r="D32" s="195">
        <v>0</v>
      </c>
    </row>
    <row r="33" spans="1:4" ht="13.5">
      <c r="A33" s="200"/>
      <c r="B33" s="178"/>
      <c r="C33" s="194" t="s">
        <v>42</v>
      </c>
      <c r="D33" s="195">
        <v>0</v>
      </c>
    </row>
    <row r="34" spans="1:4" ht="13.5">
      <c r="A34" s="200"/>
      <c r="B34" s="178"/>
      <c r="C34" s="194" t="s">
        <v>43</v>
      </c>
      <c r="D34" s="195">
        <v>0</v>
      </c>
    </row>
    <row r="35" spans="1:4" ht="13.5">
      <c r="A35" s="200" t="s">
        <v>44</v>
      </c>
      <c r="B35" s="193">
        <v>4640.99</v>
      </c>
      <c r="C35" s="200" t="s">
        <v>45</v>
      </c>
      <c r="D35" s="203">
        <v>4640.99</v>
      </c>
    </row>
    <row r="36" ht="1.5" customHeight="1"/>
  </sheetData>
  <sheetProtection/>
  <mergeCells count="5">
    <mergeCell ref="A1:D1"/>
    <mergeCell ref="A2:D2"/>
    <mergeCell ref="A3:C3"/>
    <mergeCell ref="A4:B4"/>
    <mergeCell ref="C4:D4"/>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68"/>
  <sheetViews>
    <sheetView showGridLines="0" workbookViewId="0" topLeftCell="A1">
      <selection activeCell="A3" sqref="A3:H3"/>
    </sheetView>
  </sheetViews>
  <sheetFormatPr defaultColWidth="9.140625" defaultRowHeight="12.75"/>
  <cols>
    <col min="1" max="1" width="32.421875" style="82" customWidth="1"/>
    <col min="2" max="2" width="50.140625" style="144" customWidth="1"/>
    <col min="3" max="3" width="17.28125" style="82" customWidth="1"/>
    <col min="4" max="4" width="17.140625" style="82" customWidth="1"/>
    <col min="5" max="5" width="37.140625" style="82" customWidth="1"/>
    <col min="6" max="6" width="17.140625" style="82" customWidth="1"/>
    <col min="7" max="7" width="24.57421875" style="82" customWidth="1"/>
    <col min="8" max="8" width="17.140625" style="82" customWidth="1"/>
    <col min="9" max="9" width="9.140625" style="82" hidden="1" customWidth="1"/>
  </cols>
  <sheetData>
    <row r="1" ht="16.5" customHeight="1">
      <c r="A1" s="100"/>
    </row>
    <row r="2" spans="1:8" ht="39.75" customHeight="1">
      <c r="A2" s="145" t="s">
        <v>498</v>
      </c>
      <c r="B2" s="146"/>
      <c r="C2" s="147"/>
      <c r="D2" s="147"/>
      <c r="E2" s="147"/>
      <c r="F2" s="147"/>
      <c r="G2" s="147"/>
      <c r="H2" s="147"/>
    </row>
    <row r="3" spans="1:8" ht="20.25" customHeight="1">
      <c r="A3" s="148" t="s">
        <v>1</v>
      </c>
      <c r="C3" s="144"/>
      <c r="D3" s="144"/>
      <c r="E3" s="144"/>
      <c r="F3" s="144"/>
      <c r="G3" s="144"/>
      <c r="H3" s="144"/>
    </row>
    <row r="4" spans="1:8" ht="27">
      <c r="A4" s="149" t="s">
        <v>499</v>
      </c>
      <c r="B4" s="150" t="s">
        <v>500</v>
      </c>
      <c r="C4" s="103" t="s">
        <v>501</v>
      </c>
      <c r="D4" s="149" t="s">
        <v>502</v>
      </c>
      <c r="E4" s="149" t="s">
        <v>503</v>
      </c>
      <c r="F4" s="149" t="s">
        <v>504</v>
      </c>
      <c r="G4" s="149" t="s">
        <v>505</v>
      </c>
      <c r="H4" s="149" t="s">
        <v>506</v>
      </c>
    </row>
    <row r="5" spans="1:8" ht="30" customHeight="1">
      <c r="A5" s="149" t="s">
        <v>57</v>
      </c>
      <c r="B5" s="150" t="s">
        <v>58</v>
      </c>
      <c r="C5" s="149" t="s">
        <v>59</v>
      </c>
      <c r="D5" s="149" t="s">
        <v>60</v>
      </c>
      <c r="E5" s="149" t="s">
        <v>61</v>
      </c>
      <c r="F5" s="149" t="s">
        <v>62</v>
      </c>
      <c r="G5" s="149" t="s">
        <v>63</v>
      </c>
      <c r="H5" s="149" t="s">
        <v>192</v>
      </c>
    </row>
    <row r="6" spans="1:8" ht="30" customHeight="1">
      <c r="A6" s="97" t="s">
        <v>213</v>
      </c>
      <c r="B6" s="97"/>
      <c r="C6" s="86"/>
      <c r="D6" s="86"/>
      <c r="E6" s="96"/>
      <c r="F6" s="96"/>
      <c r="G6" s="96"/>
      <c r="H6" s="96"/>
    </row>
    <row r="7" spans="1:8" ht="30" customHeight="1">
      <c r="A7" s="97" t="s">
        <v>214</v>
      </c>
      <c r="B7" s="97"/>
      <c r="C7" s="86"/>
      <c r="D7" s="86"/>
      <c r="E7" s="96"/>
      <c r="F7" s="96"/>
      <c r="G7" s="96"/>
      <c r="H7" s="96"/>
    </row>
    <row r="8" spans="1:8" ht="13.5">
      <c r="A8" s="118" t="s">
        <v>507</v>
      </c>
      <c r="B8" s="126" t="s">
        <v>508</v>
      </c>
      <c r="C8" s="118" t="s">
        <v>509</v>
      </c>
      <c r="D8" s="118" t="s">
        <v>510</v>
      </c>
      <c r="E8" s="119" t="s">
        <v>511</v>
      </c>
      <c r="F8" s="97" t="s">
        <v>512</v>
      </c>
      <c r="G8" s="120" t="s">
        <v>513</v>
      </c>
      <c r="H8" s="86"/>
    </row>
    <row r="9" spans="1:8" ht="13.5">
      <c r="A9" s="121"/>
      <c r="B9" s="130"/>
      <c r="C9" s="121"/>
      <c r="D9" s="121"/>
      <c r="E9" s="119" t="s">
        <v>514</v>
      </c>
      <c r="F9" s="97" t="s">
        <v>515</v>
      </c>
      <c r="G9" s="120" t="s">
        <v>513</v>
      </c>
      <c r="H9" s="86"/>
    </row>
    <row r="10" spans="1:8" ht="13.5">
      <c r="A10" s="121"/>
      <c r="B10" s="130"/>
      <c r="C10" s="121"/>
      <c r="D10" s="121"/>
      <c r="E10" s="119" t="s">
        <v>516</v>
      </c>
      <c r="F10" s="97" t="s">
        <v>517</v>
      </c>
      <c r="G10" s="120" t="s">
        <v>513</v>
      </c>
      <c r="H10" s="86"/>
    </row>
    <row r="11" spans="1:8" ht="13.5">
      <c r="A11" s="121"/>
      <c r="B11" s="130"/>
      <c r="C11" s="121"/>
      <c r="D11" s="121"/>
      <c r="E11" s="119" t="s">
        <v>518</v>
      </c>
      <c r="F11" s="97" t="s">
        <v>519</v>
      </c>
      <c r="G11" s="120" t="s">
        <v>513</v>
      </c>
      <c r="H11" s="86"/>
    </row>
    <row r="12" spans="1:8" ht="13.5">
      <c r="A12" s="121"/>
      <c r="B12" s="130"/>
      <c r="C12" s="121"/>
      <c r="D12" s="121"/>
      <c r="E12" s="119" t="s">
        <v>520</v>
      </c>
      <c r="F12" s="97" t="s">
        <v>521</v>
      </c>
      <c r="G12" s="120" t="s">
        <v>513</v>
      </c>
      <c r="H12" s="86"/>
    </row>
    <row r="13" spans="1:8" ht="13.5">
      <c r="A13" s="121"/>
      <c r="B13" s="130"/>
      <c r="C13" s="121"/>
      <c r="D13" s="121"/>
      <c r="E13" s="119" t="s">
        <v>522</v>
      </c>
      <c r="F13" s="97" t="s">
        <v>521</v>
      </c>
      <c r="G13" s="120" t="s">
        <v>513</v>
      </c>
      <c r="H13" s="86"/>
    </row>
    <row r="14" spans="1:8" ht="13.5">
      <c r="A14" s="121"/>
      <c r="B14" s="130"/>
      <c r="C14" s="121"/>
      <c r="D14" s="121"/>
      <c r="E14" s="119" t="s">
        <v>523</v>
      </c>
      <c r="F14" s="97" t="s">
        <v>524</v>
      </c>
      <c r="G14" s="120" t="s">
        <v>513</v>
      </c>
      <c r="H14" s="86"/>
    </row>
    <row r="15" spans="1:8" ht="27">
      <c r="A15" s="121"/>
      <c r="B15" s="130"/>
      <c r="C15" s="121"/>
      <c r="D15" s="121"/>
      <c r="E15" s="119" t="s">
        <v>525</v>
      </c>
      <c r="F15" s="97" t="s">
        <v>524</v>
      </c>
      <c r="G15" s="120" t="s">
        <v>513</v>
      </c>
      <c r="H15" s="86"/>
    </row>
    <row r="16" spans="1:8" ht="13.5">
      <c r="A16" s="121"/>
      <c r="B16" s="130"/>
      <c r="C16" s="121"/>
      <c r="D16" s="121"/>
      <c r="E16" s="119" t="s">
        <v>526</v>
      </c>
      <c r="F16" s="97" t="s">
        <v>517</v>
      </c>
      <c r="G16" s="120" t="s">
        <v>513</v>
      </c>
      <c r="H16" s="86"/>
    </row>
    <row r="17" spans="1:8" ht="12.75">
      <c r="A17" s="121"/>
      <c r="B17" s="130"/>
      <c r="C17" s="121"/>
      <c r="D17" s="121"/>
      <c r="E17" s="97" t="s">
        <v>527</v>
      </c>
      <c r="F17" s="97" t="s">
        <v>524</v>
      </c>
      <c r="G17" s="120" t="s">
        <v>513</v>
      </c>
      <c r="H17" s="86"/>
    </row>
    <row r="18" spans="1:8" ht="12.75">
      <c r="A18" s="121"/>
      <c r="B18" s="130"/>
      <c r="C18" s="121"/>
      <c r="D18" s="121"/>
      <c r="E18" s="97" t="s">
        <v>528</v>
      </c>
      <c r="F18" s="97" t="s">
        <v>512</v>
      </c>
      <c r="G18" s="120" t="s">
        <v>513</v>
      </c>
      <c r="H18" s="86"/>
    </row>
    <row r="19" spans="1:8" ht="12.75">
      <c r="A19" s="121"/>
      <c r="B19" s="130"/>
      <c r="C19" s="121"/>
      <c r="D19" s="121"/>
      <c r="E19" s="97" t="s">
        <v>529</v>
      </c>
      <c r="F19" s="97" t="s">
        <v>512</v>
      </c>
      <c r="G19" s="120" t="s">
        <v>513</v>
      </c>
      <c r="H19" s="86"/>
    </row>
    <row r="20" spans="1:8" ht="12.75">
      <c r="A20" s="121"/>
      <c r="B20" s="130"/>
      <c r="C20" s="121"/>
      <c r="D20" s="121"/>
      <c r="E20" s="97" t="s">
        <v>530</v>
      </c>
      <c r="F20" s="97" t="s">
        <v>515</v>
      </c>
      <c r="G20" s="120" t="s">
        <v>513</v>
      </c>
      <c r="H20" s="86"/>
    </row>
    <row r="21" spans="1:8" ht="12.75">
      <c r="A21" s="121"/>
      <c r="B21" s="130"/>
      <c r="C21" s="121"/>
      <c r="D21" s="121"/>
      <c r="E21" s="97" t="s">
        <v>531</v>
      </c>
      <c r="F21" s="97" t="s">
        <v>515</v>
      </c>
      <c r="G21" s="120" t="s">
        <v>513</v>
      </c>
      <c r="H21" s="86"/>
    </row>
    <row r="22" spans="1:8" ht="12.75">
      <c r="A22" s="121"/>
      <c r="B22" s="130"/>
      <c r="C22" s="121"/>
      <c r="D22" s="121"/>
      <c r="E22" s="97" t="s">
        <v>532</v>
      </c>
      <c r="F22" s="97" t="s">
        <v>512</v>
      </c>
      <c r="G22" s="120" t="s">
        <v>513</v>
      </c>
      <c r="H22" s="86"/>
    </row>
    <row r="23" spans="1:8" ht="12.75">
      <c r="A23" s="121"/>
      <c r="B23" s="130"/>
      <c r="C23" s="121"/>
      <c r="D23" s="121"/>
      <c r="E23" s="97" t="s">
        <v>533</v>
      </c>
      <c r="F23" s="97" t="s">
        <v>512</v>
      </c>
      <c r="G23" s="120" t="s">
        <v>513</v>
      </c>
      <c r="H23" s="86"/>
    </row>
    <row r="24" spans="1:8" ht="12.75">
      <c r="A24" s="121"/>
      <c r="B24" s="130"/>
      <c r="C24" s="121"/>
      <c r="D24" s="121"/>
      <c r="E24" s="97" t="s">
        <v>534</v>
      </c>
      <c r="F24" s="97" t="s">
        <v>512</v>
      </c>
      <c r="G24" s="120" t="s">
        <v>513</v>
      </c>
      <c r="H24" s="86"/>
    </row>
    <row r="25" spans="1:8" ht="12.75">
      <c r="A25" s="121"/>
      <c r="B25" s="130"/>
      <c r="C25" s="121"/>
      <c r="D25" s="121"/>
      <c r="E25" s="97" t="s">
        <v>535</v>
      </c>
      <c r="F25" s="97" t="s">
        <v>536</v>
      </c>
      <c r="G25" s="120" t="s">
        <v>513</v>
      </c>
      <c r="H25" s="86"/>
    </row>
    <row r="26" spans="1:8" ht="12.75">
      <c r="A26" s="121"/>
      <c r="B26" s="130"/>
      <c r="C26" s="121"/>
      <c r="D26" s="121"/>
      <c r="E26" s="97" t="s">
        <v>537</v>
      </c>
      <c r="F26" s="97" t="s">
        <v>538</v>
      </c>
      <c r="G26" s="120" t="s">
        <v>513</v>
      </c>
      <c r="H26" s="86"/>
    </row>
    <row r="27" spans="1:8" ht="12.75">
      <c r="A27" s="121"/>
      <c r="B27" s="130"/>
      <c r="C27" s="121"/>
      <c r="D27" s="122"/>
      <c r="E27" s="123" t="s">
        <v>539</v>
      </c>
      <c r="F27" s="124">
        <v>1</v>
      </c>
      <c r="G27" s="120" t="s">
        <v>513</v>
      </c>
      <c r="H27" s="86"/>
    </row>
    <row r="28" spans="1:8" ht="12.75">
      <c r="A28" s="121"/>
      <c r="B28" s="130"/>
      <c r="C28" s="121"/>
      <c r="D28" s="86" t="s">
        <v>540</v>
      </c>
      <c r="E28" s="97" t="s">
        <v>541</v>
      </c>
      <c r="F28" s="97" t="s">
        <v>542</v>
      </c>
      <c r="G28" s="120" t="s">
        <v>513</v>
      </c>
      <c r="H28" s="86"/>
    </row>
    <row r="29" spans="1:8" ht="22.5">
      <c r="A29" s="121"/>
      <c r="B29" s="130"/>
      <c r="C29" s="122"/>
      <c r="D29" s="86" t="s">
        <v>543</v>
      </c>
      <c r="E29" s="97" t="s">
        <v>544</v>
      </c>
      <c r="F29" s="97" t="s">
        <v>545</v>
      </c>
      <c r="G29" s="120" t="s">
        <v>513</v>
      </c>
      <c r="H29" s="86"/>
    </row>
    <row r="30" spans="1:8" ht="12.75">
      <c r="A30" s="121"/>
      <c r="B30" s="130"/>
      <c r="C30" s="118" t="s">
        <v>546</v>
      </c>
      <c r="D30" s="118" t="s">
        <v>547</v>
      </c>
      <c r="E30" s="97" t="s">
        <v>548</v>
      </c>
      <c r="F30" s="97" t="s">
        <v>549</v>
      </c>
      <c r="G30" s="120" t="s">
        <v>513</v>
      </c>
      <c r="H30" s="86"/>
    </row>
    <row r="31" spans="1:8" ht="12.75">
      <c r="A31" s="121"/>
      <c r="B31" s="130"/>
      <c r="C31" s="121"/>
      <c r="D31" s="122"/>
      <c r="E31" s="97" t="s">
        <v>550</v>
      </c>
      <c r="F31" s="125">
        <v>0.98</v>
      </c>
      <c r="G31" s="120" t="s">
        <v>513</v>
      </c>
      <c r="H31" s="86"/>
    </row>
    <row r="32" spans="1:8" ht="12.75">
      <c r="A32" s="121"/>
      <c r="B32" s="130"/>
      <c r="C32" s="121"/>
      <c r="D32" s="118" t="s">
        <v>551</v>
      </c>
      <c r="E32" s="97" t="s">
        <v>552</v>
      </c>
      <c r="F32" s="97" t="s">
        <v>553</v>
      </c>
      <c r="G32" s="120" t="s">
        <v>513</v>
      </c>
      <c r="H32" s="86"/>
    </row>
    <row r="33" spans="1:8" ht="12.75">
      <c r="A33" s="121"/>
      <c r="B33" s="130"/>
      <c r="C33" s="121"/>
      <c r="D33" s="122"/>
      <c r="E33" s="97" t="s">
        <v>554</v>
      </c>
      <c r="F33" s="97" t="s">
        <v>553</v>
      </c>
      <c r="G33" s="120" t="s">
        <v>513</v>
      </c>
      <c r="H33" s="86"/>
    </row>
    <row r="34" spans="1:8" ht="12.75">
      <c r="A34" s="122"/>
      <c r="B34" s="133"/>
      <c r="C34" s="122"/>
      <c r="D34" s="86" t="s">
        <v>555</v>
      </c>
      <c r="E34" s="97" t="s">
        <v>556</v>
      </c>
      <c r="F34" s="97" t="s">
        <v>557</v>
      </c>
      <c r="G34" s="120" t="s">
        <v>513</v>
      </c>
      <c r="H34" s="86"/>
    </row>
    <row r="35" spans="1:8" ht="12.75">
      <c r="A35" s="118" t="s">
        <v>558</v>
      </c>
      <c r="B35" s="126" t="s">
        <v>559</v>
      </c>
      <c r="C35" s="127" t="s">
        <v>509</v>
      </c>
      <c r="D35" s="127" t="s">
        <v>510</v>
      </c>
      <c r="E35" s="128" t="s">
        <v>560</v>
      </c>
      <c r="F35" s="129">
        <v>1</v>
      </c>
      <c r="G35" s="120" t="s">
        <v>513</v>
      </c>
      <c r="H35" s="86"/>
    </row>
    <row r="36" spans="1:8" ht="12.75">
      <c r="A36" s="121"/>
      <c r="B36" s="130"/>
      <c r="C36" s="131"/>
      <c r="D36" s="131"/>
      <c r="E36" s="128" t="s">
        <v>561</v>
      </c>
      <c r="F36" s="129">
        <v>0.87</v>
      </c>
      <c r="G36" s="120" t="s">
        <v>513</v>
      </c>
      <c r="H36" s="86"/>
    </row>
    <row r="37" spans="1:8" ht="12.75">
      <c r="A37" s="121"/>
      <c r="B37" s="130"/>
      <c r="C37" s="131"/>
      <c r="D37" s="131"/>
      <c r="E37" s="128" t="s">
        <v>562</v>
      </c>
      <c r="F37" s="129">
        <v>0.89</v>
      </c>
      <c r="G37" s="120" t="s">
        <v>513</v>
      </c>
      <c r="H37" s="86"/>
    </row>
    <row r="38" spans="1:8" ht="24">
      <c r="A38" s="121"/>
      <c r="B38" s="130"/>
      <c r="C38" s="131"/>
      <c r="D38" s="131"/>
      <c r="E38" s="128" t="s">
        <v>563</v>
      </c>
      <c r="F38" s="129" t="s">
        <v>564</v>
      </c>
      <c r="G38" s="120" t="s">
        <v>513</v>
      </c>
      <c r="H38" s="86"/>
    </row>
    <row r="39" spans="1:8" ht="24">
      <c r="A39" s="121"/>
      <c r="B39" s="130"/>
      <c r="C39" s="131"/>
      <c r="D39" s="132"/>
      <c r="E39" s="128" t="s">
        <v>565</v>
      </c>
      <c r="F39" s="129">
        <v>0.95</v>
      </c>
      <c r="G39" s="120" t="s">
        <v>513</v>
      </c>
      <c r="H39" s="86"/>
    </row>
    <row r="40" spans="1:8" ht="12.75">
      <c r="A40" s="121"/>
      <c r="B40" s="130"/>
      <c r="C40" s="131"/>
      <c r="D40" s="120" t="s">
        <v>547</v>
      </c>
      <c r="E40" s="128" t="s">
        <v>566</v>
      </c>
      <c r="F40" s="129">
        <v>1</v>
      </c>
      <c r="G40" s="120" t="s">
        <v>513</v>
      </c>
      <c r="H40" s="86"/>
    </row>
    <row r="41" spans="1:8" ht="24">
      <c r="A41" s="122"/>
      <c r="B41" s="133"/>
      <c r="C41" s="132" t="s">
        <v>567</v>
      </c>
      <c r="D41" s="132" t="s">
        <v>555</v>
      </c>
      <c r="E41" s="128" t="s">
        <v>568</v>
      </c>
      <c r="F41" s="128" t="s">
        <v>512</v>
      </c>
      <c r="G41" s="120" t="s">
        <v>513</v>
      </c>
      <c r="H41" s="86"/>
    </row>
    <row r="42" spans="1:8" ht="12.75">
      <c r="A42" s="134" t="s">
        <v>569</v>
      </c>
      <c r="B42" s="151" t="s">
        <v>570</v>
      </c>
      <c r="C42" s="135" t="s">
        <v>509</v>
      </c>
      <c r="D42" s="135" t="s">
        <v>510</v>
      </c>
      <c r="E42" s="136" t="s">
        <v>571</v>
      </c>
      <c r="F42" s="137">
        <v>1</v>
      </c>
      <c r="G42" s="120" t="s">
        <v>513</v>
      </c>
      <c r="H42" s="138"/>
    </row>
    <row r="43" spans="1:8" ht="12.75">
      <c r="A43" s="134"/>
      <c r="B43" s="151"/>
      <c r="C43" s="135"/>
      <c r="D43" s="135"/>
      <c r="E43" s="136" t="s">
        <v>572</v>
      </c>
      <c r="F43" s="139">
        <v>1037</v>
      </c>
      <c r="G43" s="120" t="s">
        <v>513</v>
      </c>
      <c r="H43" s="138"/>
    </row>
    <row r="44" spans="1:8" ht="12.75">
      <c r="A44" s="134"/>
      <c r="B44" s="151"/>
      <c r="C44" s="135"/>
      <c r="D44" s="135"/>
      <c r="E44" s="136" t="s">
        <v>573</v>
      </c>
      <c r="F44" s="139">
        <v>193</v>
      </c>
      <c r="G44" s="120" t="s">
        <v>513</v>
      </c>
      <c r="H44" s="138"/>
    </row>
    <row r="45" spans="1:8" ht="12.75">
      <c r="A45" s="134"/>
      <c r="B45" s="151"/>
      <c r="C45" s="135"/>
      <c r="D45" s="135"/>
      <c r="E45" s="136" t="s">
        <v>574</v>
      </c>
      <c r="F45" s="139">
        <v>7</v>
      </c>
      <c r="G45" s="120" t="s">
        <v>513</v>
      </c>
      <c r="H45" s="138"/>
    </row>
    <row r="46" spans="1:8" ht="12.75">
      <c r="A46" s="134"/>
      <c r="B46" s="151"/>
      <c r="C46" s="135"/>
      <c r="D46" s="135"/>
      <c r="E46" s="136" t="s">
        <v>575</v>
      </c>
      <c r="F46" s="139">
        <v>7</v>
      </c>
      <c r="G46" s="120" t="s">
        <v>513</v>
      </c>
      <c r="H46" s="138"/>
    </row>
    <row r="47" spans="1:8" ht="12.75">
      <c r="A47" s="134"/>
      <c r="B47" s="151"/>
      <c r="C47" s="135"/>
      <c r="D47" s="140"/>
      <c r="E47" s="136" t="s">
        <v>576</v>
      </c>
      <c r="F47" s="139">
        <v>570</v>
      </c>
      <c r="G47" s="120" t="s">
        <v>513</v>
      </c>
      <c r="H47" s="138"/>
    </row>
    <row r="48" spans="1:8" ht="12.75">
      <c r="A48" s="134"/>
      <c r="B48" s="151"/>
      <c r="C48" s="135"/>
      <c r="D48" s="141" t="s">
        <v>540</v>
      </c>
      <c r="E48" s="136" t="s">
        <v>541</v>
      </c>
      <c r="F48" s="139">
        <v>102</v>
      </c>
      <c r="G48" s="120" t="s">
        <v>513</v>
      </c>
      <c r="H48" s="138"/>
    </row>
    <row r="49" spans="1:8" ht="12.75">
      <c r="A49" s="134"/>
      <c r="B49" s="151"/>
      <c r="C49" s="135"/>
      <c r="D49" s="141" t="s">
        <v>543</v>
      </c>
      <c r="E49" s="136" t="s">
        <v>577</v>
      </c>
      <c r="F49" s="139">
        <v>100</v>
      </c>
      <c r="G49" s="120" t="s">
        <v>513</v>
      </c>
      <c r="H49" s="138"/>
    </row>
    <row r="50" spans="1:8" ht="48">
      <c r="A50" s="134"/>
      <c r="B50" s="151"/>
      <c r="C50" s="135"/>
      <c r="D50" s="135" t="s">
        <v>578</v>
      </c>
      <c r="E50" s="136" t="s">
        <v>579</v>
      </c>
      <c r="F50" s="211" t="s">
        <v>580</v>
      </c>
      <c r="G50" s="120" t="s">
        <v>513</v>
      </c>
      <c r="H50" s="138"/>
    </row>
    <row r="51" spans="1:8" ht="36">
      <c r="A51" s="134"/>
      <c r="B51" s="151"/>
      <c r="C51" s="135"/>
      <c r="D51" s="135"/>
      <c r="E51" s="136" t="s">
        <v>581</v>
      </c>
      <c r="F51" s="211" t="s">
        <v>582</v>
      </c>
      <c r="G51" s="120" t="s">
        <v>513</v>
      </c>
      <c r="H51" s="138"/>
    </row>
    <row r="52" spans="1:8" ht="12.75">
      <c r="A52" s="134"/>
      <c r="B52" s="151"/>
      <c r="C52" s="135"/>
      <c r="D52" s="135"/>
      <c r="E52" s="136" t="s">
        <v>583</v>
      </c>
      <c r="F52" s="211" t="s">
        <v>584</v>
      </c>
      <c r="G52" s="120" t="s">
        <v>513</v>
      </c>
      <c r="H52" s="138"/>
    </row>
    <row r="53" spans="1:8" ht="84">
      <c r="A53" s="134"/>
      <c r="B53" s="151"/>
      <c r="C53" s="135"/>
      <c r="D53" s="135"/>
      <c r="E53" s="136" t="s">
        <v>585</v>
      </c>
      <c r="F53" s="211" t="s">
        <v>586</v>
      </c>
      <c r="G53" s="120" t="s">
        <v>513</v>
      </c>
      <c r="H53" s="138"/>
    </row>
    <row r="54" spans="1:8" ht="24">
      <c r="A54" s="134"/>
      <c r="B54" s="151"/>
      <c r="C54" s="135"/>
      <c r="D54" s="135"/>
      <c r="E54" s="136" t="s">
        <v>587</v>
      </c>
      <c r="F54" s="211" t="s">
        <v>588</v>
      </c>
      <c r="G54" s="120" t="s">
        <v>513</v>
      </c>
      <c r="H54" s="138"/>
    </row>
    <row r="55" spans="1:8" ht="24">
      <c r="A55" s="134"/>
      <c r="B55" s="151"/>
      <c r="C55" s="140"/>
      <c r="D55" s="140"/>
      <c r="E55" s="136" t="s">
        <v>589</v>
      </c>
      <c r="F55" s="211" t="s">
        <v>590</v>
      </c>
      <c r="G55" s="120" t="s">
        <v>513</v>
      </c>
      <c r="H55" s="138"/>
    </row>
    <row r="56" spans="1:8" ht="12.75">
      <c r="A56" s="134"/>
      <c r="B56" s="151"/>
      <c r="C56" s="141" t="s">
        <v>546</v>
      </c>
      <c r="D56" s="141" t="s">
        <v>547</v>
      </c>
      <c r="E56" s="136" t="s">
        <v>591</v>
      </c>
      <c r="F56" s="142">
        <v>1</v>
      </c>
      <c r="G56" s="120" t="s">
        <v>513</v>
      </c>
      <c r="H56" s="138"/>
    </row>
    <row r="57" spans="1:8" ht="24">
      <c r="A57" s="143"/>
      <c r="B57" s="152"/>
      <c r="C57" s="141" t="s">
        <v>592</v>
      </c>
      <c r="D57" s="141" t="s">
        <v>555</v>
      </c>
      <c r="E57" s="136" t="s">
        <v>593</v>
      </c>
      <c r="F57" s="142">
        <v>0.98</v>
      </c>
      <c r="G57" s="120" t="s">
        <v>513</v>
      </c>
      <c r="H57" s="138"/>
    </row>
    <row r="58" spans="1:8" ht="12.75">
      <c r="A58" s="134" t="s">
        <v>594</v>
      </c>
      <c r="B58" s="151" t="s">
        <v>595</v>
      </c>
      <c r="C58" s="135" t="s">
        <v>509</v>
      </c>
      <c r="D58" s="141" t="s">
        <v>510</v>
      </c>
      <c r="E58" s="136" t="s">
        <v>596</v>
      </c>
      <c r="F58" s="142">
        <v>1</v>
      </c>
      <c r="G58" s="120" t="s">
        <v>513</v>
      </c>
      <c r="H58" s="138"/>
    </row>
    <row r="59" spans="1:8" ht="24">
      <c r="A59" s="134"/>
      <c r="B59" s="151"/>
      <c r="C59" s="140"/>
      <c r="D59" s="141" t="s">
        <v>540</v>
      </c>
      <c r="E59" s="136" t="s">
        <v>597</v>
      </c>
      <c r="F59" s="142">
        <v>1</v>
      </c>
      <c r="G59" s="120" t="s">
        <v>513</v>
      </c>
      <c r="H59" s="86"/>
    </row>
    <row r="60" spans="1:8" ht="12.75">
      <c r="A60" s="134"/>
      <c r="B60" s="151"/>
      <c r="C60" s="141" t="s">
        <v>546</v>
      </c>
      <c r="D60" s="141" t="s">
        <v>598</v>
      </c>
      <c r="E60" s="136" t="s">
        <v>599</v>
      </c>
      <c r="F60" s="142">
        <v>1</v>
      </c>
      <c r="G60" s="120" t="s">
        <v>513</v>
      </c>
      <c r="H60" s="86"/>
    </row>
    <row r="61" spans="1:8" ht="12.75">
      <c r="A61" s="143"/>
      <c r="B61" s="152"/>
      <c r="C61" s="86" t="s">
        <v>592</v>
      </c>
      <c r="D61" s="86" t="s">
        <v>555</v>
      </c>
      <c r="E61" s="136" t="s">
        <v>600</v>
      </c>
      <c r="F61" s="128" t="s">
        <v>517</v>
      </c>
      <c r="G61" s="120" t="s">
        <v>513</v>
      </c>
      <c r="H61" s="86"/>
    </row>
    <row r="62" spans="1:8" ht="12.75">
      <c r="A62" s="118" t="s">
        <v>601</v>
      </c>
      <c r="B62" s="126" t="s">
        <v>602</v>
      </c>
      <c r="C62" s="118" t="s">
        <v>509</v>
      </c>
      <c r="D62" s="86" t="s">
        <v>510</v>
      </c>
      <c r="E62" s="136" t="s">
        <v>603</v>
      </c>
      <c r="F62" s="97">
        <v>8755</v>
      </c>
      <c r="G62" s="120" t="s">
        <v>513</v>
      </c>
      <c r="H62" s="86"/>
    </row>
    <row r="63" spans="1:8" ht="24">
      <c r="A63" s="121"/>
      <c r="B63" s="130"/>
      <c r="C63" s="121"/>
      <c r="D63" s="118" t="s">
        <v>540</v>
      </c>
      <c r="E63" s="136" t="s">
        <v>604</v>
      </c>
      <c r="F63" s="125">
        <v>1</v>
      </c>
      <c r="G63" s="120" t="s">
        <v>513</v>
      </c>
      <c r="H63" s="86"/>
    </row>
    <row r="64" spans="1:8" ht="12.75">
      <c r="A64" s="121"/>
      <c r="B64" s="130"/>
      <c r="C64" s="121"/>
      <c r="D64" s="122"/>
      <c r="E64" s="136" t="s">
        <v>605</v>
      </c>
      <c r="F64" s="125">
        <v>1</v>
      </c>
      <c r="G64" s="120" t="s">
        <v>513</v>
      </c>
      <c r="H64" s="86"/>
    </row>
    <row r="65" spans="1:8" ht="12.75">
      <c r="A65" s="121"/>
      <c r="B65" s="130"/>
      <c r="C65" s="121"/>
      <c r="D65" s="86" t="s">
        <v>543</v>
      </c>
      <c r="E65" s="136" t="s">
        <v>606</v>
      </c>
      <c r="F65" s="125">
        <v>1</v>
      </c>
      <c r="G65" s="120" t="s">
        <v>513</v>
      </c>
      <c r="H65" s="86"/>
    </row>
    <row r="66" spans="1:8" ht="12.75">
      <c r="A66" s="121"/>
      <c r="B66" s="130"/>
      <c r="C66" s="122"/>
      <c r="D66" s="86" t="s">
        <v>578</v>
      </c>
      <c r="E66" s="136" t="s">
        <v>607</v>
      </c>
      <c r="F66" s="125">
        <v>1</v>
      </c>
      <c r="G66" s="120" t="s">
        <v>513</v>
      </c>
      <c r="H66" s="86"/>
    </row>
    <row r="67" spans="1:8" ht="12.75">
      <c r="A67" s="121"/>
      <c r="B67" s="130"/>
      <c r="C67" s="86" t="s">
        <v>546</v>
      </c>
      <c r="D67" s="86" t="s">
        <v>551</v>
      </c>
      <c r="E67" s="136" t="s">
        <v>608</v>
      </c>
      <c r="F67" s="125">
        <v>1</v>
      </c>
      <c r="G67" s="120" t="s">
        <v>513</v>
      </c>
      <c r="H67" s="86"/>
    </row>
    <row r="68" spans="1:8" ht="24">
      <c r="A68" s="122"/>
      <c r="B68" s="133"/>
      <c r="C68" s="86" t="s">
        <v>592</v>
      </c>
      <c r="D68" s="141" t="s">
        <v>555</v>
      </c>
      <c r="E68" s="136" t="s">
        <v>609</v>
      </c>
      <c r="F68" s="97" t="s">
        <v>557</v>
      </c>
      <c r="G68" s="120" t="s">
        <v>513</v>
      </c>
      <c r="H68" s="86"/>
    </row>
    <row r="69" ht="0" customHeight="1" hidden="1"/>
  </sheetData>
  <sheetProtection/>
  <mergeCells count="26">
    <mergeCell ref="A1:H1"/>
    <mergeCell ref="A2:H2"/>
    <mergeCell ref="A3:H3"/>
    <mergeCell ref="A8:A34"/>
    <mergeCell ref="A35:A41"/>
    <mergeCell ref="A42:A57"/>
    <mergeCell ref="A58:A61"/>
    <mergeCell ref="A62:A68"/>
    <mergeCell ref="B8:B34"/>
    <mergeCell ref="B35:B41"/>
    <mergeCell ref="B42:B57"/>
    <mergeCell ref="B58:B61"/>
    <mergeCell ref="B62:B68"/>
    <mergeCell ref="C8:C29"/>
    <mergeCell ref="C30:C34"/>
    <mergeCell ref="C35:C39"/>
    <mergeCell ref="C42:C55"/>
    <mergeCell ref="C58:C59"/>
    <mergeCell ref="C62:C66"/>
    <mergeCell ref="D8:D27"/>
    <mergeCell ref="D30:D31"/>
    <mergeCell ref="D32:D33"/>
    <mergeCell ref="D35:D39"/>
    <mergeCell ref="D42:D47"/>
    <mergeCell ref="D50:D55"/>
    <mergeCell ref="D63:D64"/>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H68"/>
  <sheetViews>
    <sheetView showGridLines="0" workbookViewId="0" topLeftCell="A1">
      <selection activeCell="E82" sqref="E82"/>
    </sheetView>
  </sheetViews>
  <sheetFormatPr defaultColWidth="9.140625" defaultRowHeight="12.75"/>
  <cols>
    <col min="1" max="1" width="35.00390625" style="82" customWidth="1"/>
    <col min="2" max="2" width="53.28125" style="82" customWidth="1"/>
    <col min="3" max="3" width="23.421875" style="114" customWidth="1"/>
    <col min="4" max="4" width="19.7109375" style="114" customWidth="1"/>
    <col min="5" max="5" width="47.28125" style="82" customWidth="1"/>
    <col min="6" max="6" width="29.28125" style="82" customWidth="1"/>
    <col min="7" max="7" width="23.00390625" style="82" customWidth="1"/>
    <col min="8" max="8" width="26.57421875" style="82" customWidth="1"/>
  </cols>
  <sheetData>
    <row r="1" spans="1:3" ht="16.5" customHeight="1">
      <c r="A1" s="83"/>
      <c r="C1" s="115"/>
    </row>
    <row r="2" spans="1:3" ht="36" customHeight="1">
      <c r="A2" s="101"/>
      <c r="C2" s="116" t="s">
        <v>610</v>
      </c>
    </row>
    <row r="3" spans="1:4" ht="12.75">
      <c r="A3" s="85" t="s">
        <v>1</v>
      </c>
      <c r="C3" s="117"/>
      <c r="D3" s="117"/>
    </row>
    <row r="4" spans="1:8" ht="28.5">
      <c r="A4" s="103" t="s">
        <v>499</v>
      </c>
      <c r="B4" s="103" t="s">
        <v>500</v>
      </c>
      <c r="C4" s="103" t="s">
        <v>501</v>
      </c>
      <c r="D4" s="103" t="s">
        <v>502</v>
      </c>
      <c r="E4" s="112" t="s">
        <v>503</v>
      </c>
      <c r="F4" s="112" t="s">
        <v>504</v>
      </c>
      <c r="G4" s="112" t="s">
        <v>505</v>
      </c>
      <c r="H4" s="112" t="s">
        <v>506</v>
      </c>
    </row>
    <row r="5" spans="1:8" ht="24.75" customHeight="1">
      <c r="A5" s="86" t="s">
        <v>57</v>
      </c>
      <c r="B5" s="86" t="s">
        <v>58</v>
      </c>
      <c r="C5" s="86" t="s">
        <v>59</v>
      </c>
      <c r="D5" s="86" t="s">
        <v>60</v>
      </c>
      <c r="E5" s="86" t="s">
        <v>61</v>
      </c>
      <c r="F5" s="86" t="s">
        <v>62</v>
      </c>
      <c r="G5" s="86" t="s">
        <v>63</v>
      </c>
      <c r="H5" s="86" t="s">
        <v>192</v>
      </c>
    </row>
    <row r="6" spans="1:8" ht="24.75" customHeight="1">
      <c r="A6" s="97" t="s">
        <v>213</v>
      </c>
      <c r="B6" s="97"/>
      <c r="C6" s="86"/>
      <c r="D6" s="86"/>
      <c r="E6" s="96"/>
      <c r="F6" s="96"/>
      <c r="G6" s="96"/>
      <c r="H6" s="96"/>
    </row>
    <row r="7" spans="1:8" ht="24.75" customHeight="1">
      <c r="A7" s="97" t="s">
        <v>214</v>
      </c>
      <c r="B7" s="97"/>
      <c r="C7" s="86"/>
      <c r="D7" s="86"/>
      <c r="E7" s="96"/>
      <c r="F7" s="96"/>
      <c r="G7" s="96"/>
      <c r="H7" s="96"/>
    </row>
    <row r="8" spans="1:8" ht="24.75" customHeight="1">
      <c r="A8" s="118" t="s">
        <v>507</v>
      </c>
      <c r="B8" s="118" t="s">
        <v>508</v>
      </c>
      <c r="C8" s="118" t="s">
        <v>509</v>
      </c>
      <c r="D8" s="118" t="s">
        <v>510</v>
      </c>
      <c r="E8" s="119" t="s">
        <v>511</v>
      </c>
      <c r="F8" s="97" t="s">
        <v>512</v>
      </c>
      <c r="G8" s="120" t="s">
        <v>513</v>
      </c>
      <c r="H8" s="86"/>
    </row>
    <row r="9" spans="1:8" ht="24.75" customHeight="1">
      <c r="A9" s="121"/>
      <c r="B9" s="121"/>
      <c r="C9" s="121"/>
      <c r="D9" s="121"/>
      <c r="E9" s="119" t="s">
        <v>514</v>
      </c>
      <c r="F9" s="97" t="s">
        <v>515</v>
      </c>
      <c r="G9" s="120" t="s">
        <v>513</v>
      </c>
      <c r="H9" s="86"/>
    </row>
    <row r="10" spans="1:8" ht="24.75" customHeight="1">
      <c r="A10" s="121"/>
      <c r="B10" s="121"/>
      <c r="C10" s="121"/>
      <c r="D10" s="121"/>
      <c r="E10" s="119" t="s">
        <v>516</v>
      </c>
      <c r="F10" s="97" t="s">
        <v>517</v>
      </c>
      <c r="G10" s="120" t="s">
        <v>513</v>
      </c>
      <c r="H10" s="86"/>
    </row>
    <row r="11" spans="1:8" ht="24.75" customHeight="1">
      <c r="A11" s="121"/>
      <c r="B11" s="121"/>
      <c r="C11" s="121"/>
      <c r="D11" s="121"/>
      <c r="E11" s="119" t="s">
        <v>518</v>
      </c>
      <c r="F11" s="97" t="s">
        <v>519</v>
      </c>
      <c r="G11" s="120" t="s">
        <v>513</v>
      </c>
      <c r="H11" s="86"/>
    </row>
    <row r="12" spans="1:8" ht="24.75" customHeight="1">
      <c r="A12" s="121"/>
      <c r="B12" s="121"/>
      <c r="C12" s="121"/>
      <c r="D12" s="121"/>
      <c r="E12" s="119" t="s">
        <v>520</v>
      </c>
      <c r="F12" s="97" t="s">
        <v>521</v>
      </c>
      <c r="G12" s="120" t="s">
        <v>513</v>
      </c>
      <c r="H12" s="86"/>
    </row>
    <row r="13" spans="1:8" ht="24.75" customHeight="1">
      <c r="A13" s="121"/>
      <c r="B13" s="121"/>
      <c r="C13" s="121"/>
      <c r="D13" s="121"/>
      <c r="E13" s="119" t="s">
        <v>522</v>
      </c>
      <c r="F13" s="97" t="s">
        <v>521</v>
      </c>
      <c r="G13" s="120" t="s">
        <v>513</v>
      </c>
      <c r="H13" s="86"/>
    </row>
    <row r="14" spans="1:8" ht="24.75" customHeight="1">
      <c r="A14" s="121"/>
      <c r="B14" s="121"/>
      <c r="C14" s="121"/>
      <c r="D14" s="121"/>
      <c r="E14" s="119" t="s">
        <v>523</v>
      </c>
      <c r="F14" s="97" t="s">
        <v>524</v>
      </c>
      <c r="G14" s="120" t="s">
        <v>513</v>
      </c>
      <c r="H14" s="86"/>
    </row>
    <row r="15" spans="1:8" ht="24.75" customHeight="1">
      <c r="A15" s="121"/>
      <c r="B15" s="121"/>
      <c r="C15" s="121"/>
      <c r="D15" s="121"/>
      <c r="E15" s="119" t="s">
        <v>525</v>
      </c>
      <c r="F15" s="97" t="s">
        <v>524</v>
      </c>
      <c r="G15" s="120" t="s">
        <v>513</v>
      </c>
      <c r="H15" s="86"/>
    </row>
    <row r="16" spans="1:8" ht="24.75" customHeight="1">
      <c r="A16" s="121"/>
      <c r="B16" s="121"/>
      <c r="C16" s="121"/>
      <c r="D16" s="121"/>
      <c r="E16" s="119" t="s">
        <v>526</v>
      </c>
      <c r="F16" s="97" t="s">
        <v>517</v>
      </c>
      <c r="G16" s="120" t="s">
        <v>513</v>
      </c>
      <c r="H16" s="86"/>
    </row>
    <row r="17" spans="1:8" ht="24.75" customHeight="1">
      <c r="A17" s="121"/>
      <c r="B17" s="121"/>
      <c r="C17" s="121"/>
      <c r="D17" s="121"/>
      <c r="E17" s="97" t="s">
        <v>527</v>
      </c>
      <c r="F17" s="97" t="s">
        <v>524</v>
      </c>
      <c r="G17" s="120" t="s">
        <v>513</v>
      </c>
      <c r="H17" s="86"/>
    </row>
    <row r="18" spans="1:8" ht="24.75" customHeight="1">
      <c r="A18" s="121"/>
      <c r="B18" s="121"/>
      <c r="C18" s="121"/>
      <c r="D18" s="121"/>
      <c r="E18" s="97" t="s">
        <v>528</v>
      </c>
      <c r="F18" s="97" t="s">
        <v>512</v>
      </c>
      <c r="G18" s="120" t="s">
        <v>513</v>
      </c>
      <c r="H18" s="86"/>
    </row>
    <row r="19" spans="1:8" ht="24.75" customHeight="1">
      <c r="A19" s="121"/>
      <c r="B19" s="121"/>
      <c r="C19" s="121"/>
      <c r="D19" s="121"/>
      <c r="E19" s="97" t="s">
        <v>529</v>
      </c>
      <c r="F19" s="97" t="s">
        <v>512</v>
      </c>
      <c r="G19" s="120" t="s">
        <v>513</v>
      </c>
      <c r="H19" s="86"/>
    </row>
    <row r="20" spans="1:8" ht="24.75" customHeight="1">
      <c r="A20" s="121"/>
      <c r="B20" s="121"/>
      <c r="C20" s="121"/>
      <c r="D20" s="121"/>
      <c r="E20" s="97" t="s">
        <v>530</v>
      </c>
      <c r="F20" s="97" t="s">
        <v>515</v>
      </c>
      <c r="G20" s="120" t="s">
        <v>513</v>
      </c>
      <c r="H20" s="86"/>
    </row>
    <row r="21" spans="1:8" ht="24.75" customHeight="1">
      <c r="A21" s="121"/>
      <c r="B21" s="121"/>
      <c r="C21" s="121"/>
      <c r="D21" s="121"/>
      <c r="E21" s="97" t="s">
        <v>531</v>
      </c>
      <c r="F21" s="97" t="s">
        <v>515</v>
      </c>
      <c r="G21" s="120" t="s">
        <v>513</v>
      </c>
      <c r="H21" s="86"/>
    </row>
    <row r="22" spans="1:8" ht="24.75" customHeight="1">
      <c r="A22" s="121"/>
      <c r="B22" s="121"/>
      <c r="C22" s="121"/>
      <c r="D22" s="121"/>
      <c r="E22" s="97" t="s">
        <v>532</v>
      </c>
      <c r="F22" s="97" t="s">
        <v>512</v>
      </c>
      <c r="G22" s="120" t="s">
        <v>513</v>
      </c>
      <c r="H22" s="86"/>
    </row>
    <row r="23" spans="1:8" ht="24.75" customHeight="1">
      <c r="A23" s="121"/>
      <c r="B23" s="121"/>
      <c r="C23" s="121"/>
      <c r="D23" s="121"/>
      <c r="E23" s="97" t="s">
        <v>533</v>
      </c>
      <c r="F23" s="97" t="s">
        <v>512</v>
      </c>
      <c r="G23" s="120" t="s">
        <v>513</v>
      </c>
      <c r="H23" s="86"/>
    </row>
    <row r="24" spans="1:8" ht="24.75" customHeight="1">
      <c r="A24" s="121"/>
      <c r="B24" s="121"/>
      <c r="C24" s="121"/>
      <c r="D24" s="121"/>
      <c r="E24" s="97" t="s">
        <v>534</v>
      </c>
      <c r="F24" s="97" t="s">
        <v>512</v>
      </c>
      <c r="G24" s="120" t="s">
        <v>513</v>
      </c>
      <c r="H24" s="86"/>
    </row>
    <row r="25" spans="1:8" ht="24.75" customHeight="1">
      <c r="A25" s="121"/>
      <c r="B25" s="121"/>
      <c r="C25" s="121"/>
      <c r="D25" s="121"/>
      <c r="E25" s="97" t="s">
        <v>535</v>
      </c>
      <c r="F25" s="97" t="s">
        <v>536</v>
      </c>
      <c r="G25" s="120" t="s">
        <v>513</v>
      </c>
      <c r="H25" s="86"/>
    </row>
    <row r="26" spans="1:8" ht="24.75" customHeight="1">
      <c r="A26" s="121"/>
      <c r="B26" s="121"/>
      <c r="C26" s="121"/>
      <c r="D26" s="121"/>
      <c r="E26" s="97" t="s">
        <v>537</v>
      </c>
      <c r="F26" s="97" t="s">
        <v>538</v>
      </c>
      <c r="G26" s="120" t="s">
        <v>513</v>
      </c>
      <c r="H26" s="86"/>
    </row>
    <row r="27" spans="1:8" ht="24.75" customHeight="1">
      <c r="A27" s="121"/>
      <c r="B27" s="121"/>
      <c r="C27" s="121"/>
      <c r="D27" s="122"/>
      <c r="E27" s="123" t="s">
        <v>539</v>
      </c>
      <c r="F27" s="124">
        <v>1</v>
      </c>
      <c r="G27" s="120" t="s">
        <v>513</v>
      </c>
      <c r="H27" s="86"/>
    </row>
    <row r="28" spans="1:8" ht="24.75" customHeight="1">
      <c r="A28" s="121"/>
      <c r="B28" s="121"/>
      <c r="C28" s="121"/>
      <c r="D28" s="86" t="s">
        <v>540</v>
      </c>
      <c r="E28" s="97" t="s">
        <v>541</v>
      </c>
      <c r="F28" s="97" t="s">
        <v>542</v>
      </c>
      <c r="G28" s="120" t="s">
        <v>513</v>
      </c>
      <c r="H28" s="86"/>
    </row>
    <row r="29" spans="1:8" ht="24.75" customHeight="1">
      <c r="A29" s="121"/>
      <c r="B29" s="121"/>
      <c r="C29" s="122"/>
      <c r="D29" s="86" t="s">
        <v>543</v>
      </c>
      <c r="E29" s="97" t="s">
        <v>544</v>
      </c>
      <c r="F29" s="97" t="s">
        <v>545</v>
      </c>
      <c r="G29" s="120" t="s">
        <v>513</v>
      </c>
      <c r="H29" s="86"/>
    </row>
    <row r="30" spans="1:8" ht="24.75" customHeight="1">
      <c r="A30" s="121"/>
      <c r="B30" s="121"/>
      <c r="C30" s="118" t="s">
        <v>546</v>
      </c>
      <c r="D30" s="118" t="s">
        <v>547</v>
      </c>
      <c r="E30" s="97" t="s">
        <v>548</v>
      </c>
      <c r="F30" s="97" t="s">
        <v>549</v>
      </c>
      <c r="G30" s="120" t="s">
        <v>513</v>
      </c>
      <c r="H30" s="86"/>
    </row>
    <row r="31" spans="1:8" ht="24.75" customHeight="1">
      <c r="A31" s="121"/>
      <c r="B31" s="121"/>
      <c r="C31" s="121"/>
      <c r="D31" s="122"/>
      <c r="E31" s="97" t="s">
        <v>550</v>
      </c>
      <c r="F31" s="125">
        <v>0.98</v>
      </c>
      <c r="G31" s="120" t="s">
        <v>513</v>
      </c>
      <c r="H31" s="86"/>
    </row>
    <row r="32" spans="1:8" ht="24.75" customHeight="1">
      <c r="A32" s="121"/>
      <c r="B32" s="121"/>
      <c r="C32" s="121"/>
      <c r="D32" s="118" t="s">
        <v>551</v>
      </c>
      <c r="E32" s="97" t="s">
        <v>552</v>
      </c>
      <c r="F32" s="97" t="s">
        <v>553</v>
      </c>
      <c r="G32" s="120" t="s">
        <v>513</v>
      </c>
      <c r="H32" s="86"/>
    </row>
    <row r="33" spans="1:8" ht="24.75" customHeight="1">
      <c r="A33" s="121"/>
      <c r="B33" s="121"/>
      <c r="C33" s="121"/>
      <c r="D33" s="122"/>
      <c r="E33" s="97" t="s">
        <v>554</v>
      </c>
      <c r="F33" s="97" t="s">
        <v>553</v>
      </c>
      <c r="G33" s="120" t="s">
        <v>513</v>
      </c>
      <c r="H33" s="86"/>
    </row>
    <row r="34" spans="1:8" ht="24.75" customHeight="1">
      <c r="A34" s="122"/>
      <c r="B34" s="122"/>
      <c r="C34" s="122"/>
      <c r="D34" s="86" t="s">
        <v>555</v>
      </c>
      <c r="E34" s="97" t="s">
        <v>556</v>
      </c>
      <c r="F34" s="97" t="s">
        <v>557</v>
      </c>
      <c r="G34" s="120" t="s">
        <v>513</v>
      </c>
      <c r="H34" s="86"/>
    </row>
    <row r="35" spans="1:8" ht="24.75" customHeight="1">
      <c r="A35" s="118" t="s">
        <v>558</v>
      </c>
      <c r="B35" s="126" t="s">
        <v>559</v>
      </c>
      <c r="C35" s="127" t="s">
        <v>509</v>
      </c>
      <c r="D35" s="127" t="s">
        <v>510</v>
      </c>
      <c r="E35" s="128" t="s">
        <v>560</v>
      </c>
      <c r="F35" s="129">
        <v>1</v>
      </c>
      <c r="G35" s="120" t="s">
        <v>513</v>
      </c>
      <c r="H35" s="86"/>
    </row>
    <row r="36" spans="1:8" ht="24.75" customHeight="1">
      <c r="A36" s="121"/>
      <c r="B36" s="130"/>
      <c r="C36" s="131"/>
      <c r="D36" s="131"/>
      <c r="E36" s="128" t="s">
        <v>561</v>
      </c>
      <c r="F36" s="129">
        <v>0.87</v>
      </c>
      <c r="G36" s="120" t="s">
        <v>513</v>
      </c>
      <c r="H36" s="86"/>
    </row>
    <row r="37" spans="1:8" ht="24.75" customHeight="1">
      <c r="A37" s="121"/>
      <c r="B37" s="130"/>
      <c r="C37" s="131"/>
      <c r="D37" s="131"/>
      <c r="E37" s="128" t="s">
        <v>562</v>
      </c>
      <c r="F37" s="129">
        <v>0.89</v>
      </c>
      <c r="G37" s="120" t="s">
        <v>513</v>
      </c>
      <c r="H37" s="86"/>
    </row>
    <row r="38" spans="1:8" ht="24.75" customHeight="1">
      <c r="A38" s="121"/>
      <c r="B38" s="130"/>
      <c r="C38" s="131"/>
      <c r="D38" s="131"/>
      <c r="E38" s="128" t="s">
        <v>563</v>
      </c>
      <c r="F38" s="129" t="s">
        <v>564</v>
      </c>
      <c r="G38" s="120" t="s">
        <v>513</v>
      </c>
      <c r="H38" s="86"/>
    </row>
    <row r="39" spans="1:8" ht="24.75" customHeight="1">
      <c r="A39" s="121"/>
      <c r="B39" s="130"/>
      <c r="C39" s="131"/>
      <c r="D39" s="132"/>
      <c r="E39" s="128" t="s">
        <v>565</v>
      </c>
      <c r="F39" s="129">
        <v>0.95</v>
      </c>
      <c r="G39" s="120" t="s">
        <v>513</v>
      </c>
      <c r="H39" s="86"/>
    </row>
    <row r="40" spans="1:8" ht="24.75" customHeight="1">
      <c r="A40" s="121"/>
      <c r="B40" s="130"/>
      <c r="C40" s="131"/>
      <c r="D40" s="120" t="s">
        <v>547</v>
      </c>
      <c r="E40" s="128" t="s">
        <v>566</v>
      </c>
      <c r="F40" s="129">
        <v>1</v>
      </c>
      <c r="G40" s="120" t="s">
        <v>513</v>
      </c>
      <c r="H40" s="86"/>
    </row>
    <row r="41" spans="1:8" ht="24.75" customHeight="1">
      <c r="A41" s="122"/>
      <c r="B41" s="133"/>
      <c r="C41" s="132" t="s">
        <v>567</v>
      </c>
      <c r="D41" s="132" t="s">
        <v>555</v>
      </c>
      <c r="E41" s="128" t="s">
        <v>568</v>
      </c>
      <c r="F41" s="128" t="s">
        <v>512</v>
      </c>
      <c r="G41" s="120" t="s">
        <v>513</v>
      </c>
      <c r="H41" s="86"/>
    </row>
    <row r="42" spans="1:8" s="113" customFormat="1" ht="24.75" customHeight="1">
      <c r="A42" s="134" t="s">
        <v>569</v>
      </c>
      <c r="B42" s="134" t="s">
        <v>570</v>
      </c>
      <c r="C42" s="135" t="s">
        <v>509</v>
      </c>
      <c r="D42" s="135" t="s">
        <v>510</v>
      </c>
      <c r="E42" s="136" t="s">
        <v>571</v>
      </c>
      <c r="F42" s="137">
        <v>1</v>
      </c>
      <c r="G42" s="120" t="s">
        <v>513</v>
      </c>
      <c r="H42" s="138"/>
    </row>
    <row r="43" spans="1:8" s="113" customFormat="1" ht="24.75" customHeight="1">
      <c r="A43" s="134"/>
      <c r="B43" s="134"/>
      <c r="C43" s="135"/>
      <c r="D43" s="135"/>
      <c r="E43" s="136" t="s">
        <v>572</v>
      </c>
      <c r="F43" s="139">
        <v>1037</v>
      </c>
      <c r="G43" s="120" t="s">
        <v>513</v>
      </c>
      <c r="H43" s="138"/>
    </row>
    <row r="44" spans="1:8" s="113" customFormat="1" ht="24.75" customHeight="1">
      <c r="A44" s="134"/>
      <c r="B44" s="134"/>
      <c r="C44" s="135"/>
      <c r="D44" s="135"/>
      <c r="E44" s="136" t="s">
        <v>573</v>
      </c>
      <c r="F44" s="139">
        <v>193</v>
      </c>
      <c r="G44" s="120" t="s">
        <v>513</v>
      </c>
      <c r="H44" s="138"/>
    </row>
    <row r="45" spans="1:8" s="113" customFormat="1" ht="24.75" customHeight="1">
      <c r="A45" s="134"/>
      <c r="B45" s="134"/>
      <c r="C45" s="135"/>
      <c r="D45" s="135"/>
      <c r="E45" s="136" t="s">
        <v>574</v>
      </c>
      <c r="F45" s="139">
        <v>7</v>
      </c>
      <c r="G45" s="120" t="s">
        <v>513</v>
      </c>
      <c r="H45" s="138"/>
    </row>
    <row r="46" spans="1:8" s="113" customFormat="1" ht="24.75" customHeight="1">
      <c r="A46" s="134"/>
      <c r="B46" s="134"/>
      <c r="C46" s="135"/>
      <c r="D46" s="135"/>
      <c r="E46" s="136" t="s">
        <v>575</v>
      </c>
      <c r="F46" s="139">
        <v>7</v>
      </c>
      <c r="G46" s="120" t="s">
        <v>513</v>
      </c>
      <c r="H46" s="138"/>
    </row>
    <row r="47" spans="1:8" s="113" customFormat="1" ht="24.75" customHeight="1">
      <c r="A47" s="134"/>
      <c r="B47" s="134"/>
      <c r="C47" s="135"/>
      <c r="D47" s="140"/>
      <c r="E47" s="136" t="s">
        <v>576</v>
      </c>
      <c r="F47" s="139">
        <v>570</v>
      </c>
      <c r="G47" s="120" t="s">
        <v>513</v>
      </c>
      <c r="H47" s="138"/>
    </row>
    <row r="48" spans="1:8" s="113" customFormat="1" ht="24.75" customHeight="1">
      <c r="A48" s="134"/>
      <c r="B48" s="134"/>
      <c r="C48" s="135"/>
      <c r="D48" s="141" t="s">
        <v>540</v>
      </c>
      <c r="E48" s="136" t="s">
        <v>541</v>
      </c>
      <c r="F48" s="139">
        <v>102</v>
      </c>
      <c r="G48" s="120" t="s">
        <v>513</v>
      </c>
      <c r="H48" s="138"/>
    </row>
    <row r="49" spans="1:8" s="113" customFormat="1" ht="24.75" customHeight="1">
      <c r="A49" s="134"/>
      <c r="B49" s="134"/>
      <c r="C49" s="135"/>
      <c r="D49" s="141" t="s">
        <v>543</v>
      </c>
      <c r="E49" s="136" t="s">
        <v>577</v>
      </c>
      <c r="F49" s="139">
        <v>100</v>
      </c>
      <c r="G49" s="120" t="s">
        <v>513</v>
      </c>
      <c r="H49" s="138"/>
    </row>
    <row r="50" spans="1:8" s="113" customFormat="1" ht="24.75" customHeight="1">
      <c r="A50" s="134"/>
      <c r="B50" s="134"/>
      <c r="C50" s="135"/>
      <c r="D50" s="135" t="s">
        <v>578</v>
      </c>
      <c r="E50" s="136" t="s">
        <v>579</v>
      </c>
      <c r="F50" s="211" t="s">
        <v>580</v>
      </c>
      <c r="G50" s="120" t="s">
        <v>513</v>
      </c>
      <c r="H50" s="138"/>
    </row>
    <row r="51" spans="1:8" s="113" customFormat="1" ht="24.75" customHeight="1">
      <c r="A51" s="134"/>
      <c r="B51" s="134"/>
      <c r="C51" s="135"/>
      <c r="D51" s="135"/>
      <c r="E51" s="136" t="s">
        <v>581</v>
      </c>
      <c r="F51" s="211" t="s">
        <v>582</v>
      </c>
      <c r="G51" s="120" t="s">
        <v>513</v>
      </c>
      <c r="H51" s="138"/>
    </row>
    <row r="52" spans="1:8" s="113" customFormat="1" ht="24.75" customHeight="1">
      <c r="A52" s="134"/>
      <c r="B52" s="134"/>
      <c r="C52" s="135"/>
      <c r="D52" s="135"/>
      <c r="E52" s="136" t="s">
        <v>583</v>
      </c>
      <c r="F52" s="211" t="s">
        <v>584</v>
      </c>
      <c r="G52" s="120" t="s">
        <v>513</v>
      </c>
      <c r="H52" s="138"/>
    </row>
    <row r="53" spans="1:8" s="113" customFormat="1" ht="24.75" customHeight="1">
      <c r="A53" s="134"/>
      <c r="B53" s="134"/>
      <c r="C53" s="135"/>
      <c r="D53" s="135"/>
      <c r="E53" s="136" t="s">
        <v>585</v>
      </c>
      <c r="F53" s="211" t="s">
        <v>586</v>
      </c>
      <c r="G53" s="120" t="s">
        <v>513</v>
      </c>
      <c r="H53" s="138"/>
    </row>
    <row r="54" spans="1:8" s="113" customFormat="1" ht="24.75" customHeight="1">
      <c r="A54" s="134"/>
      <c r="B54" s="134"/>
      <c r="C54" s="135"/>
      <c r="D54" s="135"/>
      <c r="E54" s="136" t="s">
        <v>587</v>
      </c>
      <c r="F54" s="211" t="s">
        <v>588</v>
      </c>
      <c r="G54" s="120" t="s">
        <v>513</v>
      </c>
      <c r="H54" s="138"/>
    </row>
    <row r="55" spans="1:8" s="113" customFormat="1" ht="24.75" customHeight="1">
      <c r="A55" s="134"/>
      <c r="B55" s="134"/>
      <c r="C55" s="140"/>
      <c r="D55" s="140"/>
      <c r="E55" s="136" t="s">
        <v>589</v>
      </c>
      <c r="F55" s="211" t="s">
        <v>590</v>
      </c>
      <c r="G55" s="120" t="s">
        <v>513</v>
      </c>
      <c r="H55" s="138"/>
    </row>
    <row r="56" spans="1:8" s="113" customFormat="1" ht="24.75" customHeight="1">
      <c r="A56" s="134"/>
      <c r="B56" s="134"/>
      <c r="C56" s="141" t="s">
        <v>546</v>
      </c>
      <c r="D56" s="141" t="s">
        <v>547</v>
      </c>
      <c r="E56" s="136" t="s">
        <v>591</v>
      </c>
      <c r="F56" s="142">
        <v>1</v>
      </c>
      <c r="G56" s="120" t="s">
        <v>513</v>
      </c>
      <c r="H56" s="138"/>
    </row>
    <row r="57" spans="1:8" s="113" customFormat="1" ht="24.75" customHeight="1">
      <c r="A57" s="143"/>
      <c r="B57" s="143"/>
      <c r="C57" s="141" t="s">
        <v>592</v>
      </c>
      <c r="D57" s="141" t="s">
        <v>555</v>
      </c>
      <c r="E57" s="136" t="s">
        <v>593</v>
      </c>
      <c r="F57" s="142">
        <v>0.98</v>
      </c>
      <c r="G57" s="120" t="s">
        <v>513</v>
      </c>
      <c r="H57" s="138"/>
    </row>
    <row r="58" spans="1:8" s="113" customFormat="1" ht="24.75" customHeight="1">
      <c r="A58" s="134" t="s">
        <v>594</v>
      </c>
      <c r="B58" s="134" t="s">
        <v>595</v>
      </c>
      <c r="C58" s="135" t="s">
        <v>509</v>
      </c>
      <c r="D58" s="141" t="s">
        <v>510</v>
      </c>
      <c r="E58" s="136" t="s">
        <v>596</v>
      </c>
      <c r="F58" s="142">
        <v>1</v>
      </c>
      <c r="G58" s="120" t="s">
        <v>513</v>
      </c>
      <c r="H58" s="138"/>
    </row>
    <row r="59" spans="1:8" ht="24.75" customHeight="1">
      <c r="A59" s="134"/>
      <c r="B59" s="134"/>
      <c r="C59" s="140"/>
      <c r="D59" s="141" t="s">
        <v>540</v>
      </c>
      <c r="E59" s="136" t="s">
        <v>597</v>
      </c>
      <c r="F59" s="142">
        <v>1</v>
      </c>
      <c r="G59" s="120" t="s">
        <v>513</v>
      </c>
      <c r="H59" s="86"/>
    </row>
    <row r="60" spans="1:8" ht="24.75" customHeight="1">
      <c r="A60" s="134"/>
      <c r="B60" s="134"/>
      <c r="C60" s="141" t="s">
        <v>546</v>
      </c>
      <c r="D60" s="141" t="s">
        <v>598</v>
      </c>
      <c r="E60" s="136" t="s">
        <v>599</v>
      </c>
      <c r="F60" s="142">
        <v>1</v>
      </c>
      <c r="G60" s="120" t="s">
        <v>513</v>
      </c>
      <c r="H60" s="86"/>
    </row>
    <row r="61" spans="1:8" ht="24.75" customHeight="1">
      <c r="A61" s="143"/>
      <c r="B61" s="143"/>
      <c r="C61" s="86" t="s">
        <v>592</v>
      </c>
      <c r="D61" s="86" t="s">
        <v>555</v>
      </c>
      <c r="E61" s="136" t="s">
        <v>600</v>
      </c>
      <c r="F61" s="128" t="s">
        <v>517</v>
      </c>
      <c r="G61" s="120" t="s">
        <v>513</v>
      </c>
      <c r="H61" s="86"/>
    </row>
    <row r="62" spans="1:8" ht="24.75" customHeight="1">
      <c r="A62" s="118" t="s">
        <v>601</v>
      </c>
      <c r="B62" s="118" t="s">
        <v>602</v>
      </c>
      <c r="C62" s="118" t="s">
        <v>509</v>
      </c>
      <c r="D62" s="86" t="s">
        <v>510</v>
      </c>
      <c r="E62" s="136" t="s">
        <v>603</v>
      </c>
      <c r="F62" s="97">
        <v>8755</v>
      </c>
      <c r="G62" s="120" t="s">
        <v>513</v>
      </c>
      <c r="H62" s="86"/>
    </row>
    <row r="63" spans="1:8" ht="24.75" customHeight="1">
      <c r="A63" s="121"/>
      <c r="B63" s="121"/>
      <c r="C63" s="121"/>
      <c r="D63" s="118" t="s">
        <v>540</v>
      </c>
      <c r="E63" s="136" t="s">
        <v>604</v>
      </c>
      <c r="F63" s="125">
        <v>1</v>
      </c>
      <c r="G63" s="120" t="s">
        <v>513</v>
      </c>
      <c r="H63" s="86"/>
    </row>
    <row r="64" spans="1:8" ht="24.75" customHeight="1">
      <c r="A64" s="121"/>
      <c r="B64" s="121"/>
      <c r="C64" s="121"/>
      <c r="D64" s="122"/>
      <c r="E64" s="136" t="s">
        <v>605</v>
      </c>
      <c r="F64" s="125">
        <v>1</v>
      </c>
      <c r="G64" s="120" t="s">
        <v>513</v>
      </c>
      <c r="H64" s="86"/>
    </row>
    <row r="65" spans="1:8" ht="24.75" customHeight="1">
      <c r="A65" s="121"/>
      <c r="B65" s="121"/>
      <c r="C65" s="121"/>
      <c r="D65" s="86" t="s">
        <v>543</v>
      </c>
      <c r="E65" s="136" t="s">
        <v>606</v>
      </c>
      <c r="F65" s="125">
        <v>1</v>
      </c>
      <c r="G65" s="120" t="s">
        <v>513</v>
      </c>
      <c r="H65" s="86"/>
    </row>
    <row r="66" spans="1:8" ht="24.75" customHeight="1">
      <c r="A66" s="121"/>
      <c r="B66" s="121"/>
      <c r="C66" s="122"/>
      <c r="D66" s="86" t="s">
        <v>578</v>
      </c>
      <c r="E66" s="136" t="s">
        <v>607</v>
      </c>
      <c r="F66" s="125">
        <v>1</v>
      </c>
      <c r="G66" s="120" t="s">
        <v>513</v>
      </c>
      <c r="H66" s="86"/>
    </row>
    <row r="67" spans="1:8" ht="24.75" customHeight="1">
      <c r="A67" s="121"/>
      <c r="B67" s="121"/>
      <c r="C67" s="86" t="s">
        <v>546</v>
      </c>
      <c r="D67" s="86" t="s">
        <v>551</v>
      </c>
      <c r="E67" s="136" t="s">
        <v>608</v>
      </c>
      <c r="F67" s="125">
        <v>1</v>
      </c>
      <c r="G67" s="120" t="s">
        <v>513</v>
      </c>
      <c r="H67" s="86"/>
    </row>
    <row r="68" spans="1:8" ht="24.75" customHeight="1">
      <c r="A68" s="122"/>
      <c r="B68" s="122"/>
      <c r="C68" s="86" t="s">
        <v>592</v>
      </c>
      <c r="D68" s="141" t="s">
        <v>555</v>
      </c>
      <c r="E68" s="136" t="s">
        <v>609</v>
      </c>
      <c r="F68" s="97" t="s">
        <v>557</v>
      </c>
      <c r="G68" s="120" t="s">
        <v>513</v>
      </c>
      <c r="H68" s="86"/>
    </row>
  </sheetData>
  <sheetProtection/>
  <mergeCells count="29">
    <mergeCell ref="A1:B1"/>
    <mergeCell ref="C1:H1"/>
    <mergeCell ref="A2:B2"/>
    <mergeCell ref="C2:H2"/>
    <mergeCell ref="A3:B3"/>
    <mergeCell ref="D3:H3"/>
    <mergeCell ref="A8:A34"/>
    <mergeCell ref="A35:A41"/>
    <mergeCell ref="A42:A57"/>
    <mergeCell ref="A58:A61"/>
    <mergeCell ref="A62:A68"/>
    <mergeCell ref="B8:B34"/>
    <mergeCell ref="B35:B41"/>
    <mergeCell ref="B42:B57"/>
    <mergeCell ref="B58:B61"/>
    <mergeCell ref="B62:B68"/>
    <mergeCell ref="C8:C29"/>
    <mergeCell ref="C30:C34"/>
    <mergeCell ref="C35:C39"/>
    <mergeCell ref="C42:C55"/>
    <mergeCell ref="C58:C59"/>
    <mergeCell ref="C62:C66"/>
    <mergeCell ref="D8:D27"/>
    <mergeCell ref="D30:D31"/>
    <mergeCell ref="D32:D33"/>
    <mergeCell ref="D35:D39"/>
    <mergeCell ref="D42:D47"/>
    <mergeCell ref="D50:D55"/>
    <mergeCell ref="D63:D6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5"/>
  <sheetViews>
    <sheetView showGridLines="0" workbookViewId="0" topLeftCell="A1">
      <selection activeCell="A1" sqref="A1:C1"/>
    </sheetView>
  </sheetViews>
  <sheetFormatPr defaultColWidth="9.140625" defaultRowHeight="12.75"/>
  <cols>
    <col min="1" max="1" width="43.140625" style="82" customWidth="1"/>
    <col min="2" max="2" width="24.00390625" style="82" customWidth="1"/>
    <col min="3" max="3" width="26.421875" style="82" customWidth="1"/>
    <col min="4" max="4" width="19.7109375" style="82" customWidth="1"/>
    <col min="5" max="5" width="18.57421875" style="82" customWidth="1"/>
    <col min="6" max="6" width="22.28125" style="82" customWidth="1"/>
    <col min="7" max="7" width="21.140625" style="82" customWidth="1"/>
    <col min="8" max="8" width="26.57421875" style="82" customWidth="1"/>
  </cols>
  <sheetData>
    <row r="1" spans="1:4" ht="16.5" customHeight="1">
      <c r="A1" s="83"/>
      <c r="D1" s="83"/>
    </row>
    <row r="2" spans="1:4" ht="36" customHeight="1">
      <c r="A2" s="101"/>
      <c r="D2" s="110" t="s">
        <v>611</v>
      </c>
    </row>
    <row r="3" spans="1:4" ht="16.5" customHeight="1">
      <c r="A3" s="85" t="s">
        <v>1</v>
      </c>
      <c r="D3" s="111"/>
    </row>
    <row r="4" spans="1:8" ht="28.5">
      <c r="A4" s="103" t="s">
        <v>499</v>
      </c>
      <c r="B4" s="103" t="s">
        <v>500</v>
      </c>
      <c r="C4" s="103" t="s">
        <v>501</v>
      </c>
      <c r="D4" s="103" t="s">
        <v>502</v>
      </c>
      <c r="E4" s="112" t="s">
        <v>503</v>
      </c>
      <c r="F4" s="112" t="s">
        <v>504</v>
      </c>
      <c r="G4" s="112" t="s">
        <v>505</v>
      </c>
      <c r="H4" s="112" t="s">
        <v>506</v>
      </c>
    </row>
    <row r="5" spans="1:8" ht="12.75">
      <c r="A5" s="86" t="s">
        <v>57</v>
      </c>
      <c r="B5" s="86" t="s">
        <v>58</v>
      </c>
      <c r="C5" s="86" t="s">
        <v>59</v>
      </c>
      <c r="D5" s="86" t="s">
        <v>60</v>
      </c>
      <c r="E5" s="86" t="s">
        <v>61</v>
      </c>
      <c r="F5" s="86" t="s">
        <v>62</v>
      </c>
      <c r="G5" s="86" t="s">
        <v>63</v>
      </c>
      <c r="H5" s="86" t="s">
        <v>192</v>
      </c>
    </row>
  </sheetData>
  <sheetProtection/>
  <mergeCells count="6">
    <mergeCell ref="A1:C1"/>
    <mergeCell ref="D1:H1"/>
    <mergeCell ref="A2:C2"/>
    <mergeCell ref="D2:H2"/>
    <mergeCell ref="A3:C3"/>
    <mergeCell ref="D3:H3"/>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Z18"/>
  <sheetViews>
    <sheetView showGridLines="0" workbookViewId="0" topLeftCell="A1">
      <selection activeCell="D28" sqref="D28"/>
    </sheetView>
  </sheetViews>
  <sheetFormatPr defaultColWidth="9.140625" defaultRowHeight="12.75"/>
  <cols>
    <col min="1" max="1" width="4.7109375" style="82" customWidth="1"/>
    <col min="2" max="2" width="5.57421875" style="82" customWidth="1"/>
    <col min="3" max="3" width="5.00390625" style="82" customWidth="1"/>
    <col min="4" max="4" width="50.57421875" style="82" customWidth="1"/>
    <col min="5" max="5" width="11.28125" style="82" customWidth="1"/>
    <col min="6" max="6" width="9.7109375" style="82" customWidth="1"/>
    <col min="7" max="7" width="6.57421875" style="82" customWidth="1"/>
    <col min="8" max="9" width="13.421875" style="82" customWidth="1"/>
    <col min="10" max="10" width="12.28125" style="82" customWidth="1"/>
    <col min="11" max="11" width="16.28125" style="82" customWidth="1"/>
    <col min="12" max="12" width="15.28125" style="82" customWidth="1"/>
    <col min="13" max="13" width="13.421875" style="82" customWidth="1"/>
    <col min="14" max="14" width="11.8515625" style="82" customWidth="1"/>
    <col min="15" max="15" width="12.28125" style="82" customWidth="1"/>
    <col min="16" max="16" width="12.140625" style="82" customWidth="1"/>
    <col min="17" max="20" width="13.421875" style="82" customWidth="1"/>
    <col min="21" max="21" width="11.57421875" style="82" customWidth="1"/>
    <col min="22" max="22" width="11.421875" style="82" customWidth="1"/>
    <col min="23" max="23" width="13.00390625" style="82" customWidth="1"/>
    <col min="24" max="24" width="11.140625" style="82" customWidth="1"/>
    <col min="25" max="26" width="10.57421875" style="82" customWidth="1"/>
  </cols>
  <sheetData>
    <row r="1" ht="16.5" customHeight="1">
      <c r="A1" s="83"/>
    </row>
    <row r="2" ht="33" customHeight="1">
      <c r="A2" s="108" t="s">
        <v>612</v>
      </c>
    </row>
    <row r="3" spans="1:23" ht="16.5" customHeight="1">
      <c r="A3" s="85" t="s">
        <v>1</v>
      </c>
      <c r="W3" s="83" t="s">
        <v>2</v>
      </c>
    </row>
    <row r="4" spans="1:26" ht="13.5">
      <c r="A4" s="103" t="s">
        <v>172</v>
      </c>
      <c r="B4" s="87"/>
      <c r="C4" s="88"/>
      <c r="D4" s="103" t="s">
        <v>613</v>
      </c>
      <c r="E4" s="103" t="s">
        <v>614</v>
      </c>
      <c r="F4" s="103" t="s">
        <v>615</v>
      </c>
      <c r="G4" s="103" t="s">
        <v>616</v>
      </c>
      <c r="H4" s="103" t="s">
        <v>617</v>
      </c>
      <c r="I4" s="103" t="s">
        <v>618</v>
      </c>
      <c r="J4" s="103" t="s">
        <v>619</v>
      </c>
      <c r="K4" s="103" t="s">
        <v>267</v>
      </c>
      <c r="L4" s="89"/>
      <c r="M4" s="89"/>
      <c r="N4" s="89"/>
      <c r="O4" s="89"/>
      <c r="P4" s="89"/>
      <c r="Q4" s="89"/>
      <c r="R4" s="89"/>
      <c r="S4" s="89"/>
      <c r="T4" s="89"/>
      <c r="U4" s="89"/>
      <c r="V4" s="99"/>
      <c r="W4" s="103"/>
      <c r="X4" s="89"/>
      <c r="Y4" s="89"/>
      <c r="Z4" s="99"/>
    </row>
    <row r="5" spans="1:26" ht="13.5">
      <c r="A5" s="90"/>
      <c r="B5" s="91"/>
      <c r="C5" s="92"/>
      <c r="D5" s="93"/>
      <c r="E5" s="93"/>
      <c r="F5" s="93"/>
      <c r="G5" s="93"/>
      <c r="H5" s="93"/>
      <c r="I5" s="93"/>
      <c r="J5" s="93"/>
      <c r="K5" s="103" t="s">
        <v>48</v>
      </c>
      <c r="L5" s="103" t="s">
        <v>271</v>
      </c>
      <c r="M5" s="87"/>
      <c r="N5" s="87"/>
      <c r="O5" s="87"/>
      <c r="P5" s="87"/>
      <c r="Q5" s="87"/>
      <c r="R5" s="87"/>
      <c r="S5" s="87"/>
      <c r="T5" s="88"/>
      <c r="U5" s="103" t="s">
        <v>620</v>
      </c>
      <c r="V5" s="103" t="s">
        <v>621</v>
      </c>
      <c r="W5" s="103" t="s">
        <v>622</v>
      </c>
      <c r="X5" s="89"/>
      <c r="Y5" s="89"/>
      <c r="Z5" s="99"/>
    </row>
    <row r="6" spans="1:26" ht="12.75">
      <c r="A6" s="103" t="s">
        <v>183</v>
      </c>
      <c r="B6" s="103" t="s">
        <v>184</v>
      </c>
      <c r="C6" s="103" t="s">
        <v>185</v>
      </c>
      <c r="D6" s="93"/>
      <c r="E6" s="93"/>
      <c r="F6" s="93"/>
      <c r="G6" s="93"/>
      <c r="H6" s="93"/>
      <c r="I6" s="93"/>
      <c r="J6" s="93"/>
      <c r="K6" s="93"/>
      <c r="L6" s="90"/>
      <c r="M6" s="91"/>
      <c r="N6" s="91"/>
      <c r="O6" s="91"/>
      <c r="P6" s="91"/>
      <c r="Q6" s="91"/>
      <c r="R6" s="91"/>
      <c r="S6" s="91"/>
      <c r="T6" s="92"/>
      <c r="U6" s="93"/>
      <c r="V6" s="93"/>
      <c r="W6" s="103" t="s">
        <v>178</v>
      </c>
      <c r="X6" s="103" t="s">
        <v>281</v>
      </c>
      <c r="Y6" s="103" t="s">
        <v>52</v>
      </c>
      <c r="Z6" s="103" t="s">
        <v>54</v>
      </c>
    </row>
    <row r="7" spans="1:26" ht="54">
      <c r="A7" s="94"/>
      <c r="B7" s="94"/>
      <c r="C7" s="94"/>
      <c r="D7" s="94"/>
      <c r="E7" s="94"/>
      <c r="F7" s="94"/>
      <c r="G7" s="94"/>
      <c r="H7" s="94"/>
      <c r="I7" s="94"/>
      <c r="J7" s="94"/>
      <c r="K7" s="94"/>
      <c r="L7" s="103" t="s">
        <v>178</v>
      </c>
      <c r="M7" s="103" t="s">
        <v>623</v>
      </c>
      <c r="N7" s="103" t="s">
        <v>624</v>
      </c>
      <c r="O7" s="103" t="s">
        <v>276</v>
      </c>
      <c r="P7" s="103" t="s">
        <v>277</v>
      </c>
      <c r="Q7" s="103" t="s">
        <v>625</v>
      </c>
      <c r="R7" s="103" t="s">
        <v>278</v>
      </c>
      <c r="S7" s="103" t="s">
        <v>626</v>
      </c>
      <c r="T7" s="103" t="s">
        <v>280</v>
      </c>
      <c r="U7" s="94"/>
      <c r="V7" s="94"/>
      <c r="W7" s="94"/>
      <c r="X7" s="94"/>
      <c r="Y7" s="94"/>
      <c r="Z7" s="94"/>
    </row>
    <row r="8" spans="1:26" ht="24.75" customHeight="1">
      <c r="A8" s="86"/>
      <c r="B8" s="86"/>
      <c r="C8" s="86"/>
      <c r="D8" s="86"/>
      <c r="E8" s="86"/>
      <c r="F8" s="86"/>
      <c r="G8" s="86"/>
      <c r="H8" s="86"/>
      <c r="I8" s="86"/>
      <c r="J8" s="86"/>
      <c r="K8" s="86" t="s">
        <v>57</v>
      </c>
      <c r="L8" s="86" t="s">
        <v>58</v>
      </c>
      <c r="M8" s="86" t="s">
        <v>59</v>
      </c>
      <c r="N8" s="86" t="s">
        <v>60</v>
      </c>
      <c r="O8" s="86" t="s">
        <v>61</v>
      </c>
      <c r="P8" s="86" t="s">
        <v>62</v>
      </c>
      <c r="Q8" s="86" t="s">
        <v>63</v>
      </c>
      <c r="R8" s="86" t="s">
        <v>192</v>
      </c>
      <c r="S8" s="86" t="s">
        <v>193</v>
      </c>
      <c r="T8" s="86" t="s">
        <v>194</v>
      </c>
      <c r="U8" s="86" t="s">
        <v>195</v>
      </c>
      <c r="V8" s="86" t="s">
        <v>196</v>
      </c>
      <c r="W8" s="86" t="s">
        <v>197</v>
      </c>
      <c r="X8" s="86" t="s">
        <v>198</v>
      </c>
      <c r="Y8" s="86" t="s">
        <v>199</v>
      </c>
      <c r="Z8" s="86" t="s">
        <v>200</v>
      </c>
    </row>
    <row r="9" spans="1:26" ht="24.75" customHeight="1">
      <c r="A9" s="86"/>
      <c r="B9" s="86"/>
      <c r="C9" s="86"/>
      <c r="D9" s="86" t="s">
        <v>48</v>
      </c>
      <c r="E9" s="97"/>
      <c r="F9" s="109">
        <v>9</v>
      </c>
      <c r="G9" s="97"/>
      <c r="H9" s="97"/>
      <c r="I9" s="97"/>
      <c r="J9" s="97"/>
      <c r="K9" s="95">
        <v>3.74</v>
      </c>
      <c r="L9" s="95">
        <v>3.74</v>
      </c>
      <c r="M9" s="95">
        <v>3.74</v>
      </c>
      <c r="N9" s="96"/>
      <c r="O9" s="96"/>
      <c r="P9" s="96"/>
      <c r="Q9" s="96"/>
      <c r="R9" s="96"/>
      <c r="S9" s="96"/>
      <c r="T9" s="95">
        <v>0</v>
      </c>
      <c r="U9" s="96"/>
      <c r="V9" s="96"/>
      <c r="W9" s="96"/>
      <c r="X9" s="96"/>
      <c r="Y9" s="96"/>
      <c r="Z9" s="96"/>
    </row>
    <row r="10" spans="1:26" ht="24.75" customHeight="1">
      <c r="A10" s="98"/>
      <c r="B10" s="98"/>
      <c r="C10" s="98"/>
      <c r="D10" s="98" t="s">
        <v>213</v>
      </c>
      <c r="E10" s="97"/>
      <c r="F10" s="109">
        <v>9</v>
      </c>
      <c r="G10" s="97"/>
      <c r="H10" s="97"/>
      <c r="I10" s="97"/>
      <c r="J10" s="97"/>
      <c r="K10" s="95">
        <v>3.74</v>
      </c>
      <c r="L10" s="95">
        <v>3.74</v>
      </c>
      <c r="M10" s="95">
        <v>3.74</v>
      </c>
      <c r="N10" s="96"/>
      <c r="O10" s="96"/>
      <c r="P10" s="96"/>
      <c r="Q10" s="96"/>
      <c r="R10" s="96"/>
      <c r="S10" s="96"/>
      <c r="T10" s="95">
        <v>0</v>
      </c>
      <c r="U10" s="96"/>
      <c r="V10" s="96"/>
      <c r="W10" s="96"/>
      <c r="X10" s="96"/>
      <c r="Y10" s="96"/>
      <c r="Z10" s="96"/>
    </row>
    <row r="11" spans="1:26" ht="24.75" customHeight="1">
      <c r="A11" s="98"/>
      <c r="B11" s="98"/>
      <c r="C11" s="98"/>
      <c r="D11" s="98" t="s">
        <v>214</v>
      </c>
      <c r="E11" s="97"/>
      <c r="F11" s="109">
        <v>9</v>
      </c>
      <c r="G11" s="97"/>
      <c r="H11" s="97"/>
      <c r="I11" s="97"/>
      <c r="J11" s="97"/>
      <c r="K11" s="95">
        <v>3.74</v>
      </c>
      <c r="L11" s="95">
        <v>3.74</v>
      </c>
      <c r="M11" s="95">
        <v>3.74</v>
      </c>
      <c r="N11" s="96"/>
      <c r="O11" s="96"/>
      <c r="P11" s="96"/>
      <c r="Q11" s="96"/>
      <c r="R11" s="96"/>
      <c r="S11" s="96"/>
      <c r="T11" s="95">
        <v>0</v>
      </c>
      <c r="U11" s="96"/>
      <c r="V11" s="96"/>
      <c r="W11" s="96"/>
      <c r="X11" s="96"/>
      <c r="Y11" s="96"/>
      <c r="Z11" s="96"/>
    </row>
    <row r="12" spans="1:26" ht="24.75" customHeight="1">
      <c r="A12" s="86" t="s">
        <v>76</v>
      </c>
      <c r="B12" s="86"/>
      <c r="C12" s="86"/>
      <c r="D12" s="98" t="s">
        <v>225</v>
      </c>
      <c r="E12" s="97"/>
      <c r="F12" s="109">
        <v>9</v>
      </c>
      <c r="G12" s="97"/>
      <c r="H12" s="97"/>
      <c r="I12" s="97"/>
      <c r="J12" s="97"/>
      <c r="K12" s="95">
        <v>3.74</v>
      </c>
      <c r="L12" s="95">
        <v>3.74</v>
      </c>
      <c r="M12" s="95">
        <v>3.74</v>
      </c>
      <c r="N12" s="96"/>
      <c r="O12" s="96"/>
      <c r="P12" s="96"/>
      <c r="Q12" s="96"/>
      <c r="R12" s="96"/>
      <c r="S12" s="96"/>
      <c r="T12" s="95">
        <v>0</v>
      </c>
      <c r="U12" s="96"/>
      <c r="V12" s="96"/>
      <c r="W12" s="96"/>
      <c r="X12" s="96"/>
      <c r="Y12" s="96"/>
      <c r="Z12" s="96"/>
    </row>
    <row r="13" spans="1:26" ht="24.75" customHeight="1">
      <c r="A13" s="86"/>
      <c r="B13" s="86" t="s">
        <v>218</v>
      </c>
      <c r="C13" s="86"/>
      <c r="D13" s="98" t="s">
        <v>226</v>
      </c>
      <c r="E13" s="97"/>
      <c r="F13" s="109">
        <v>9</v>
      </c>
      <c r="G13" s="97"/>
      <c r="H13" s="97"/>
      <c r="I13" s="97"/>
      <c r="J13" s="97"/>
      <c r="K13" s="95">
        <v>3.74</v>
      </c>
      <c r="L13" s="95">
        <v>3.74</v>
      </c>
      <c r="M13" s="95">
        <v>3.74</v>
      </c>
      <c r="N13" s="96"/>
      <c r="O13" s="96"/>
      <c r="P13" s="96"/>
      <c r="Q13" s="96"/>
      <c r="R13" s="96"/>
      <c r="S13" s="96"/>
      <c r="T13" s="95">
        <v>0</v>
      </c>
      <c r="U13" s="96"/>
      <c r="V13" s="96"/>
      <c r="W13" s="96"/>
      <c r="X13" s="96"/>
      <c r="Y13" s="96"/>
      <c r="Z13" s="96"/>
    </row>
    <row r="14" spans="1:26" ht="24.75" customHeight="1">
      <c r="A14" s="86"/>
      <c r="B14" s="86"/>
      <c r="C14" s="86" t="s">
        <v>218</v>
      </c>
      <c r="D14" s="98" t="s">
        <v>227</v>
      </c>
      <c r="E14" s="97"/>
      <c r="F14" s="109">
        <v>9</v>
      </c>
      <c r="G14" s="97"/>
      <c r="H14" s="97"/>
      <c r="I14" s="97"/>
      <c r="J14" s="97"/>
      <c r="K14" s="95">
        <v>3.74</v>
      </c>
      <c r="L14" s="95">
        <v>3.74</v>
      </c>
      <c r="M14" s="95">
        <v>3.74</v>
      </c>
      <c r="N14" s="96"/>
      <c r="O14" s="96"/>
      <c r="P14" s="96"/>
      <c r="Q14" s="96"/>
      <c r="R14" s="96"/>
      <c r="S14" s="96"/>
      <c r="T14" s="95">
        <v>0</v>
      </c>
      <c r="U14" s="96"/>
      <c r="V14" s="96"/>
      <c r="W14" s="96"/>
      <c r="X14" s="96"/>
      <c r="Y14" s="96"/>
      <c r="Z14" s="96"/>
    </row>
    <row r="15" spans="1:26" ht="24.75" customHeight="1">
      <c r="A15" s="98"/>
      <c r="B15" s="98"/>
      <c r="C15" s="98"/>
      <c r="D15" s="98" t="s">
        <v>627</v>
      </c>
      <c r="E15" s="97"/>
      <c r="F15" s="109">
        <v>9</v>
      </c>
      <c r="G15" s="97"/>
      <c r="H15" s="97"/>
      <c r="I15" s="97"/>
      <c r="J15" s="97"/>
      <c r="K15" s="95">
        <v>3.74</v>
      </c>
      <c r="L15" s="95">
        <v>3.74</v>
      </c>
      <c r="M15" s="95">
        <v>3.74</v>
      </c>
      <c r="N15" s="96"/>
      <c r="O15" s="96"/>
      <c r="P15" s="96"/>
      <c r="Q15" s="96"/>
      <c r="R15" s="96"/>
      <c r="S15" s="96"/>
      <c r="T15" s="95">
        <v>0</v>
      </c>
      <c r="U15" s="96"/>
      <c r="V15" s="96"/>
      <c r="W15" s="96"/>
      <c r="X15" s="96"/>
      <c r="Y15" s="96"/>
      <c r="Z15" s="96"/>
    </row>
    <row r="16" spans="1:26" ht="24.75" customHeight="1">
      <c r="A16" s="98"/>
      <c r="B16" s="98"/>
      <c r="C16" s="98"/>
      <c r="D16" s="98" t="s">
        <v>628</v>
      </c>
      <c r="E16" s="97" t="s">
        <v>125</v>
      </c>
      <c r="F16" s="109">
        <v>2</v>
      </c>
      <c r="G16" s="97" t="s">
        <v>629</v>
      </c>
      <c r="H16" s="97" t="s">
        <v>630</v>
      </c>
      <c r="I16" s="97" t="s">
        <v>631</v>
      </c>
      <c r="J16" s="97" t="s">
        <v>632</v>
      </c>
      <c r="K16" s="95">
        <v>0.5</v>
      </c>
      <c r="L16" s="95">
        <v>0.5</v>
      </c>
      <c r="M16" s="95">
        <v>0.5</v>
      </c>
      <c r="N16" s="96"/>
      <c r="O16" s="96"/>
      <c r="P16" s="96"/>
      <c r="Q16" s="96"/>
      <c r="R16" s="96"/>
      <c r="S16" s="96"/>
      <c r="T16" s="95">
        <v>0</v>
      </c>
      <c r="U16" s="96"/>
      <c r="V16" s="96"/>
      <c r="W16" s="96"/>
      <c r="X16" s="96"/>
      <c r="Y16" s="96"/>
      <c r="Z16" s="96"/>
    </row>
    <row r="17" spans="1:26" ht="24.75" customHeight="1">
      <c r="A17" s="98"/>
      <c r="B17" s="98"/>
      <c r="C17" s="98"/>
      <c r="D17" s="98" t="s">
        <v>633</v>
      </c>
      <c r="E17" s="97" t="s">
        <v>125</v>
      </c>
      <c r="F17" s="109">
        <v>2</v>
      </c>
      <c r="G17" s="97" t="s">
        <v>629</v>
      </c>
      <c r="H17" s="97" t="s">
        <v>630</v>
      </c>
      <c r="I17" s="97" t="s">
        <v>631</v>
      </c>
      <c r="J17" s="97" t="s">
        <v>632</v>
      </c>
      <c r="K17" s="95">
        <v>0.24</v>
      </c>
      <c r="L17" s="95">
        <v>0.24</v>
      </c>
      <c r="M17" s="95">
        <v>0.24</v>
      </c>
      <c r="N17" s="96"/>
      <c r="O17" s="96"/>
      <c r="P17" s="96"/>
      <c r="Q17" s="96"/>
      <c r="R17" s="96"/>
      <c r="S17" s="96"/>
      <c r="T17" s="95">
        <v>0</v>
      </c>
      <c r="U17" s="96"/>
      <c r="V17" s="96"/>
      <c r="W17" s="96"/>
      <c r="X17" s="96"/>
      <c r="Y17" s="96"/>
      <c r="Z17" s="96"/>
    </row>
    <row r="18" spans="1:26" ht="24.75" customHeight="1">
      <c r="A18" s="98"/>
      <c r="B18" s="98"/>
      <c r="C18" s="98"/>
      <c r="D18" s="98" t="s">
        <v>634</v>
      </c>
      <c r="E18" s="97" t="s">
        <v>125</v>
      </c>
      <c r="F18" s="109">
        <v>5</v>
      </c>
      <c r="G18" s="97" t="s">
        <v>629</v>
      </c>
      <c r="H18" s="97" t="s">
        <v>630</v>
      </c>
      <c r="I18" s="97" t="s">
        <v>631</v>
      </c>
      <c r="J18" s="97" t="s">
        <v>632</v>
      </c>
      <c r="K18" s="95">
        <v>3</v>
      </c>
      <c r="L18" s="95">
        <v>3</v>
      </c>
      <c r="M18" s="95">
        <v>3</v>
      </c>
      <c r="N18" s="96"/>
      <c r="O18" s="96"/>
      <c r="P18" s="96"/>
      <c r="Q18" s="96"/>
      <c r="R18" s="96"/>
      <c r="S18" s="96"/>
      <c r="T18" s="95">
        <v>0</v>
      </c>
      <c r="U18" s="96"/>
      <c r="V18" s="96"/>
      <c r="W18" s="96"/>
      <c r="X18" s="96"/>
      <c r="Y18" s="96"/>
      <c r="Z18" s="96"/>
    </row>
  </sheetData>
  <sheetProtection/>
  <mergeCells count="26">
    <mergeCell ref="A1:Z1"/>
    <mergeCell ref="A2:Z2"/>
    <mergeCell ref="A3:V3"/>
    <mergeCell ref="W3:Z3"/>
    <mergeCell ref="K4:V4"/>
    <mergeCell ref="W4:Z4"/>
    <mergeCell ref="W5:Z5"/>
    <mergeCell ref="A6:A7"/>
    <mergeCell ref="B6:B7"/>
    <mergeCell ref="C6:C7"/>
    <mergeCell ref="D4:D7"/>
    <mergeCell ref="E4:E7"/>
    <mergeCell ref="F4:F7"/>
    <mergeCell ref="G4:G7"/>
    <mergeCell ref="H4:H7"/>
    <mergeCell ref="I4:I7"/>
    <mergeCell ref="J4:J7"/>
    <mergeCell ref="K5:K7"/>
    <mergeCell ref="U5:U7"/>
    <mergeCell ref="V5:V7"/>
    <mergeCell ref="W6:W7"/>
    <mergeCell ref="X6:X7"/>
    <mergeCell ref="Y6:Y7"/>
    <mergeCell ref="Z6:Z7"/>
    <mergeCell ref="A4:C5"/>
    <mergeCell ref="L5:T6"/>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V15"/>
  <sheetViews>
    <sheetView showGridLines="0" workbookViewId="0" topLeftCell="A1">
      <selection activeCell="F24" sqref="F24"/>
    </sheetView>
  </sheetViews>
  <sheetFormatPr defaultColWidth="9.140625" defaultRowHeight="12.75"/>
  <cols>
    <col min="1" max="1" width="5.57421875" style="82" customWidth="1"/>
    <col min="2" max="2" width="5.28125" style="82" customWidth="1"/>
    <col min="3" max="3" width="5.421875" style="82" customWidth="1"/>
    <col min="4" max="4" width="44.28125" style="82" customWidth="1"/>
    <col min="5" max="5" width="12.140625" style="82" customWidth="1"/>
    <col min="6" max="6" width="11.421875" style="82" customWidth="1"/>
    <col min="7" max="7" width="16.57421875" style="82" customWidth="1"/>
    <col min="8" max="8" width="17.421875" style="82" customWidth="1"/>
    <col min="9" max="9" width="17.140625" style="82" customWidth="1"/>
    <col min="10" max="16" width="13.421875" style="82" customWidth="1"/>
    <col min="17" max="17" width="11.421875" style="82" customWidth="1"/>
    <col min="18" max="18" width="12.57421875" style="82" customWidth="1"/>
    <col min="19" max="19" width="14.421875" style="82" customWidth="1"/>
    <col min="20" max="20" width="12.421875" style="82" customWidth="1"/>
    <col min="21" max="21" width="11.7109375" style="82" customWidth="1"/>
    <col min="22" max="22" width="12.8515625" style="82" customWidth="1"/>
    <col min="23" max="23" width="9.140625" style="82" hidden="1" customWidth="1"/>
  </cols>
  <sheetData>
    <row r="1" ht="16.5" customHeight="1">
      <c r="A1" s="83"/>
    </row>
    <row r="2" ht="33" customHeight="1">
      <c r="A2" s="84" t="s">
        <v>635</v>
      </c>
    </row>
    <row r="3" spans="1:19" ht="16.5" customHeight="1">
      <c r="A3" s="85" t="s">
        <v>1</v>
      </c>
      <c r="S3" s="83" t="s">
        <v>2</v>
      </c>
    </row>
    <row r="4" spans="1:22" ht="13.5">
      <c r="A4" s="103" t="s">
        <v>172</v>
      </c>
      <c r="B4" s="89"/>
      <c r="C4" s="99"/>
      <c r="D4" s="103" t="s">
        <v>636</v>
      </c>
      <c r="E4" s="103" t="s">
        <v>614</v>
      </c>
      <c r="F4" s="103" t="s">
        <v>637</v>
      </c>
      <c r="G4" s="103" t="s">
        <v>617</v>
      </c>
      <c r="H4" s="103" t="s">
        <v>267</v>
      </c>
      <c r="I4" s="89"/>
      <c r="J4" s="89"/>
      <c r="K4" s="89"/>
      <c r="L4" s="89"/>
      <c r="M4" s="89"/>
      <c r="N4" s="89"/>
      <c r="O4" s="89"/>
      <c r="P4" s="89"/>
      <c r="Q4" s="89"/>
      <c r="R4" s="99"/>
      <c r="S4" s="103" t="s">
        <v>622</v>
      </c>
      <c r="T4" s="89"/>
      <c r="U4" s="89"/>
      <c r="V4" s="99"/>
    </row>
    <row r="5" spans="1:22" ht="13.5">
      <c r="A5" s="103" t="s">
        <v>183</v>
      </c>
      <c r="B5" s="103" t="s">
        <v>184</v>
      </c>
      <c r="C5" s="103" t="s">
        <v>185</v>
      </c>
      <c r="D5" s="93"/>
      <c r="E5" s="93"/>
      <c r="F5" s="93"/>
      <c r="G5" s="93"/>
      <c r="H5" s="103" t="s">
        <v>48</v>
      </c>
      <c r="I5" s="103" t="s">
        <v>271</v>
      </c>
      <c r="J5" s="89"/>
      <c r="K5" s="89"/>
      <c r="L5" s="89"/>
      <c r="M5" s="89"/>
      <c r="N5" s="89"/>
      <c r="O5" s="89"/>
      <c r="P5" s="99"/>
      <c r="Q5" s="103" t="s">
        <v>620</v>
      </c>
      <c r="R5" s="103" t="s">
        <v>621</v>
      </c>
      <c r="S5" s="103" t="s">
        <v>178</v>
      </c>
      <c r="T5" s="103" t="s">
        <v>281</v>
      </c>
      <c r="U5" s="103" t="s">
        <v>52</v>
      </c>
      <c r="V5" s="103" t="s">
        <v>54</v>
      </c>
    </row>
    <row r="6" spans="1:22" ht="54">
      <c r="A6" s="94"/>
      <c r="B6" s="94"/>
      <c r="C6" s="94"/>
      <c r="D6" s="94"/>
      <c r="E6" s="94"/>
      <c r="F6" s="94"/>
      <c r="G6" s="94"/>
      <c r="H6" s="94"/>
      <c r="I6" s="103" t="s">
        <v>178</v>
      </c>
      <c r="J6" s="103" t="s">
        <v>623</v>
      </c>
      <c r="K6" s="103" t="s">
        <v>624</v>
      </c>
      <c r="L6" s="103" t="s">
        <v>276</v>
      </c>
      <c r="M6" s="103" t="s">
        <v>277</v>
      </c>
      <c r="N6" s="103" t="s">
        <v>278</v>
      </c>
      <c r="O6" s="103" t="s">
        <v>626</v>
      </c>
      <c r="P6" s="103" t="s">
        <v>280</v>
      </c>
      <c r="Q6" s="94"/>
      <c r="R6" s="94"/>
      <c r="S6" s="94"/>
      <c r="T6" s="94"/>
      <c r="U6" s="94"/>
      <c r="V6" s="94"/>
    </row>
    <row r="7" spans="1:22" ht="12.75">
      <c r="A7" s="86"/>
      <c r="B7" s="86"/>
      <c r="C7" s="86"/>
      <c r="D7" s="86"/>
      <c r="E7" s="86"/>
      <c r="F7" s="86"/>
      <c r="G7" s="86"/>
      <c r="H7" s="86" t="s">
        <v>57</v>
      </c>
      <c r="I7" s="86" t="s">
        <v>58</v>
      </c>
      <c r="J7" s="86" t="s">
        <v>59</v>
      </c>
      <c r="K7" s="86" t="s">
        <v>60</v>
      </c>
      <c r="L7" s="86" t="s">
        <v>61</v>
      </c>
      <c r="M7" s="86" t="s">
        <v>62</v>
      </c>
      <c r="N7" s="86" t="s">
        <v>63</v>
      </c>
      <c r="O7" s="86" t="s">
        <v>192</v>
      </c>
      <c r="P7" s="86" t="s">
        <v>193</v>
      </c>
      <c r="Q7" s="86" t="s">
        <v>194</v>
      </c>
      <c r="R7" s="86" t="s">
        <v>195</v>
      </c>
      <c r="S7" s="86" t="s">
        <v>196</v>
      </c>
      <c r="T7" s="86" t="s">
        <v>197</v>
      </c>
      <c r="U7" s="86" t="s">
        <v>198</v>
      </c>
      <c r="V7" s="86" t="s">
        <v>199</v>
      </c>
    </row>
    <row r="8" spans="1:22" ht="12.75">
      <c r="A8" s="86"/>
      <c r="B8" s="86"/>
      <c r="C8" s="86"/>
      <c r="D8" s="86" t="s">
        <v>48</v>
      </c>
      <c r="E8" s="96"/>
      <c r="F8" s="96"/>
      <c r="G8" s="96"/>
      <c r="H8" s="95">
        <v>10</v>
      </c>
      <c r="I8" s="95">
        <v>10</v>
      </c>
      <c r="J8" s="95">
        <v>10</v>
      </c>
      <c r="K8" s="96"/>
      <c r="L8" s="96"/>
      <c r="M8" s="96"/>
      <c r="N8" s="96"/>
      <c r="O8" s="96"/>
      <c r="P8" s="95">
        <v>0</v>
      </c>
      <c r="Q8" s="96"/>
      <c r="R8" s="96"/>
      <c r="S8" s="96"/>
      <c r="T8" s="96"/>
      <c r="U8" s="96"/>
      <c r="V8" s="96"/>
    </row>
    <row r="9" spans="1:22" ht="12.75">
      <c r="A9" s="97"/>
      <c r="B9" s="97"/>
      <c r="C9" s="97"/>
      <c r="D9" s="97" t="s">
        <v>213</v>
      </c>
      <c r="E9" s="96"/>
      <c r="F9" s="96"/>
      <c r="G9" s="96"/>
      <c r="H9" s="95">
        <v>10</v>
      </c>
      <c r="I9" s="95">
        <v>10</v>
      </c>
      <c r="J9" s="95">
        <v>10</v>
      </c>
      <c r="K9" s="96"/>
      <c r="L9" s="96"/>
      <c r="M9" s="96"/>
      <c r="N9" s="96"/>
      <c r="O9" s="96"/>
      <c r="P9" s="95">
        <v>0</v>
      </c>
      <c r="Q9" s="96"/>
      <c r="R9" s="96"/>
      <c r="S9" s="96"/>
      <c r="T9" s="96"/>
      <c r="U9" s="96"/>
      <c r="V9" s="96"/>
    </row>
    <row r="10" spans="1:22" ht="12.75">
      <c r="A10" s="97"/>
      <c r="B10" s="97"/>
      <c r="C10" s="97"/>
      <c r="D10" s="97" t="s">
        <v>214</v>
      </c>
      <c r="E10" s="96"/>
      <c r="F10" s="96"/>
      <c r="G10" s="96"/>
      <c r="H10" s="95">
        <v>10</v>
      </c>
      <c r="I10" s="95">
        <v>10</v>
      </c>
      <c r="J10" s="95">
        <v>10</v>
      </c>
      <c r="K10" s="96"/>
      <c r="L10" s="96"/>
      <c r="M10" s="96"/>
      <c r="N10" s="96"/>
      <c r="O10" s="96"/>
      <c r="P10" s="95">
        <v>0</v>
      </c>
      <c r="Q10" s="96"/>
      <c r="R10" s="96"/>
      <c r="S10" s="96"/>
      <c r="T10" s="96"/>
      <c r="U10" s="96"/>
      <c r="V10" s="96"/>
    </row>
    <row r="11" spans="1:22" ht="12.75">
      <c r="A11" s="98" t="s">
        <v>76</v>
      </c>
      <c r="B11" s="98"/>
      <c r="C11" s="98"/>
      <c r="D11" s="97" t="s">
        <v>225</v>
      </c>
      <c r="E11" s="96"/>
      <c r="F11" s="96"/>
      <c r="G11" s="96"/>
      <c r="H11" s="95">
        <v>10</v>
      </c>
      <c r="I11" s="95">
        <v>10</v>
      </c>
      <c r="J11" s="95">
        <v>10</v>
      </c>
      <c r="K11" s="96"/>
      <c r="L11" s="96"/>
      <c r="M11" s="96"/>
      <c r="N11" s="96"/>
      <c r="O11" s="96"/>
      <c r="P11" s="95">
        <v>0</v>
      </c>
      <c r="Q11" s="96"/>
      <c r="R11" s="96"/>
      <c r="S11" s="96"/>
      <c r="T11" s="96"/>
      <c r="U11" s="96"/>
      <c r="V11" s="96"/>
    </row>
    <row r="12" spans="1:22" ht="12.75">
      <c r="A12" s="98"/>
      <c r="B12" s="98" t="s">
        <v>218</v>
      </c>
      <c r="C12" s="98"/>
      <c r="D12" s="97" t="s">
        <v>226</v>
      </c>
      <c r="E12" s="96"/>
      <c r="F12" s="96"/>
      <c r="G12" s="96"/>
      <c r="H12" s="95">
        <v>10</v>
      </c>
      <c r="I12" s="95">
        <v>10</v>
      </c>
      <c r="J12" s="95">
        <v>10</v>
      </c>
      <c r="K12" s="96"/>
      <c r="L12" s="96"/>
      <c r="M12" s="96"/>
      <c r="N12" s="96"/>
      <c r="O12" s="96"/>
      <c r="P12" s="95">
        <v>0</v>
      </c>
      <c r="Q12" s="96"/>
      <c r="R12" s="96"/>
      <c r="S12" s="96"/>
      <c r="T12" s="96"/>
      <c r="U12" s="96"/>
      <c r="V12" s="96"/>
    </row>
    <row r="13" spans="1:22" ht="12.75">
      <c r="A13" s="98"/>
      <c r="B13" s="98"/>
      <c r="C13" s="98" t="s">
        <v>220</v>
      </c>
      <c r="D13" s="97" t="s">
        <v>228</v>
      </c>
      <c r="E13" s="96"/>
      <c r="F13" s="96"/>
      <c r="G13" s="96"/>
      <c r="H13" s="95">
        <v>10</v>
      </c>
      <c r="I13" s="95">
        <v>10</v>
      </c>
      <c r="J13" s="95">
        <v>10</v>
      </c>
      <c r="K13" s="96"/>
      <c r="L13" s="96"/>
      <c r="M13" s="96"/>
      <c r="N13" s="96"/>
      <c r="O13" s="96"/>
      <c r="P13" s="95">
        <v>0</v>
      </c>
      <c r="Q13" s="96"/>
      <c r="R13" s="96"/>
      <c r="S13" s="96"/>
      <c r="T13" s="96"/>
      <c r="U13" s="96"/>
      <c r="V13" s="96"/>
    </row>
    <row r="14" spans="1:22" ht="12.75">
      <c r="A14" s="98"/>
      <c r="B14" s="98"/>
      <c r="C14" s="98"/>
      <c r="D14" s="97" t="s">
        <v>627</v>
      </c>
      <c r="E14" s="86"/>
      <c r="F14" s="86"/>
      <c r="G14" s="96"/>
      <c r="H14" s="95">
        <v>10</v>
      </c>
      <c r="I14" s="95">
        <v>10</v>
      </c>
      <c r="J14" s="95">
        <v>10</v>
      </c>
      <c r="K14" s="96"/>
      <c r="L14" s="96"/>
      <c r="M14" s="96"/>
      <c r="N14" s="96"/>
      <c r="O14" s="96"/>
      <c r="P14" s="95">
        <v>0</v>
      </c>
      <c r="Q14" s="96"/>
      <c r="R14" s="96"/>
      <c r="S14" s="96"/>
      <c r="T14" s="96"/>
      <c r="U14" s="96"/>
      <c r="V14" s="96"/>
    </row>
    <row r="15" spans="1:22" ht="12.75">
      <c r="A15" s="98"/>
      <c r="B15" s="98"/>
      <c r="C15" s="98"/>
      <c r="D15" s="97" t="s">
        <v>638</v>
      </c>
      <c r="E15" s="86" t="s">
        <v>125</v>
      </c>
      <c r="F15" s="86" t="s">
        <v>639</v>
      </c>
      <c r="G15" s="97" t="s">
        <v>640</v>
      </c>
      <c r="H15" s="95">
        <v>10</v>
      </c>
      <c r="I15" s="95">
        <v>10</v>
      </c>
      <c r="J15" s="95">
        <v>10</v>
      </c>
      <c r="K15" s="96"/>
      <c r="L15" s="96"/>
      <c r="M15" s="96"/>
      <c r="N15" s="96"/>
      <c r="O15" s="96"/>
      <c r="P15" s="95">
        <v>0</v>
      </c>
      <c r="Q15" s="96"/>
      <c r="R15" s="96"/>
      <c r="S15" s="96"/>
      <c r="T15" s="96"/>
      <c r="U15" s="96"/>
      <c r="V15" s="96"/>
    </row>
  </sheetData>
  <sheetProtection/>
  <mergeCells count="22">
    <mergeCell ref="A1:V1"/>
    <mergeCell ref="A2:V2"/>
    <mergeCell ref="A3:R3"/>
    <mergeCell ref="S3:V3"/>
    <mergeCell ref="A4:C4"/>
    <mergeCell ref="H4:R4"/>
    <mergeCell ref="S4:V4"/>
    <mergeCell ref="I5:P5"/>
    <mergeCell ref="A5:A6"/>
    <mergeCell ref="B5:B6"/>
    <mergeCell ref="C5:C6"/>
    <mergeCell ref="D4:D6"/>
    <mergeCell ref="E4:E6"/>
    <mergeCell ref="F4:F6"/>
    <mergeCell ref="G4:G6"/>
    <mergeCell ref="H5:H6"/>
    <mergeCell ref="Q5:Q6"/>
    <mergeCell ref="R5:R6"/>
    <mergeCell ref="S5:S6"/>
    <mergeCell ref="T5:T6"/>
    <mergeCell ref="U5:U6"/>
    <mergeCell ref="V5:V6"/>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AB25"/>
  <sheetViews>
    <sheetView showGridLines="0" workbookViewId="0" topLeftCell="A1">
      <selection activeCell="F7" sqref="F7:I7"/>
    </sheetView>
  </sheetViews>
  <sheetFormatPr defaultColWidth="9.140625" defaultRowHeight="12.75"/>
  <cols>
    <col min="1" max="13" width="13.421875" style="82" customWidth="1"/>
  </cols>
  <sheetData>
    <row r="1" ht="16.5" customHeight="1">
      <c r="A1" s="100"/>
    </row>
    <row r="2" ht="33.75" customHeight="1">
      <c r="A2" s="101" t="s">
        <v>641</v>
      </c>
    </row>
    <row r="3" spans="1:13" ht="12.75">
      <c r="A3" s="102" t="s">
        <v>1</v>
      </c>
      <c r="M3" s="105" t="s">
        <v>2</v>
      </c>
    </row>
    <row r="4" spans="1:13" ht="13.5">
      <c r="A4" s="103" t="s">
        <v>488</v>
      </c>
      <c r="B4" s="103" t="s">
        <v>642</v>
      </c>
      <c r="C4" s="103" t="s">
        <v>643</v>
      </c>
      <c r="D4" s="103" t="s">
        <v>644</v>
      </c>
      <c r="E4" s="103" t="s">
        <v>645</v>
      </c>
      <c r="F4" s="89"/>
      <c r="G4" s="89"/>
      <c r="H4" s="89"/>
      <c r="I4" s="99"/>
      <c r="J4" s="103" t="s">
        <v>646</v>
      </c>
      <c r="K4" s="103" t="s">
        <v>647</v>
      </c>
      <c r="L4" s="103" t="s">
        <v>648</v>
      </c>
      <c r="M4" s="103" t="s">
        <v>649</v>
      </c>
    </row>
    <row r="5" spans="1:13" ht="27">
      <c r="A5" s="94"/>
      <c r="B5" s="94"/>
      <c r="C5" s="94"/>
      <c r="D5" s="94"/>
      <c r="E5" s="103" t="s">
        <v>178</v>
      </c>
      <c r="F5" s="103" t="s">
        <v>650</v>
      </c>
      <c r="G5" s="103" t="s">
        <v>651</v>
      </c>
      <c r="H5" s="103" t="s">
        <v>652</v>
      </c>
      <c r="I5" s="103" t="s">
        <v>653</v>
      </c>
      <c r="J5" s="94"/>
      <c r="K5" s="94"/>
      <c r="L5" s="94"/>
      <c r="M5" s="94"/>
    </row>
    <row r="6" spans="1:13" ht="24.75" customHeight="1">
      <c r="A6" s="103" t="s">
        <v>654</v>
      </c>
      <c r="B6" s="103"/>
      <c r="C6" s="103" t="s">
        <v>57</v>
      </c>
      <c r="D6" s="103" t="s">
        <v>58</v>
      </c>
      <c r="E6" s="103" t="s">
        <v>59</v>
      </c>
      <c r="F6" s="103" t="s">
        <v>60</v>
      </c>
      <c r="G6" s="103" t="s">
        <v>61</v>
      </c>
      <c r="H6" s="103" t="s">
        <v>62</v>
      </c>
      <c r="I6" s="103" t="s">
        <v>63</v>
      </c>
      <c r="J6" s="103" t="s">
        <v>192</v>
      </c>
      <c r="K6" s="103" t="s">
        <v>193</v>
      </c>
      <c r="L6" s="103" t="s">
        <v>194</v>
      </c>
      <c r="M6" s="103" t="s">
        <v>195</v>
      </c>
    </row>
    <row r="7" spans="1:13" ht="24.75" customHeight="1">
      <c r="A7" s="86" t="s">
        <v>48</v>
      </c>
      <c r="B7" s="96"/>
      <c r="C7" s="96">
        <v>11038.02</v>
      </c>
      <c r="D7" s="96">
        <v>4446</v>
      </c>
      <c r="E7" s="96">
        <f>F7+G7+H7+I7</f>
        <v>6038.389999999999</v>
      </c>
      <c r="F7" s="104">
        <v>4186.98</v>
      </c>
      <c r="G7" s="104">
        <v>125.62</v>
      </c>
      <c r="H7" s="96"/>
      <c r="I7" s="96">
        <v>1725.79</v>
      </c>
      <c r="J7" s="96"/>
      <c r="K7" s="104">
        <v>538.48</v>
      </c>
      <c r="L7" s="104">
        <v>15.15</v>
      </c>
      <c r="M7" s="96"/>
    </row>
    <row r="8" spans="1:13" ht="24.75" customHeight="1">
      <c r="A8" s="96"/>
      <c r="B8" s="96"/>
      <c r="C8" s="96"/>
      <c r="D8" s="96"/>
      <c r="E8" s="96"/>
      <c r="F8" s="96"/>
      <c r="G8" s="96"/>
      <c r="H8" s="96"/>
      <c r="I8" s="96"/>
      <c r="J8" s="96"/>
      <c r="K8" s="96"/>
      <c r="L8" s="96"/>
      <c r="M8" s="96"/>
    </row>
    <row r="9" spans="1:13" ht="105.75" customHeight="1">
      <c r="A9" s="97" t="s">
        <v>655</v>
      </c>
      <c r="B9" s="89"/>
      <c r="C9" s="89"/>
      <c r="D9" s="89"/>
      <c r="E9" s="89"/>
      <c r="F9" s="89"/>
      <c r="G9" s="89"/>
      <c r="H9" s="89"/>
      <c r="I9" s="89"/>
      <c r="J9" s="89"/>
      <c r="K9" s="89"/>
      <c r="L9" s="89"/>
      <c r="M9" s="99"/>
    </row>
    <row r="10" ht="0" customHeight="1" hidden="1"/>
    <row r="17" spans="16:28" ht="12.75">
      <c r="P17" s="106"/>
      <c r="Q17" s="106"/>
      <c r="R17" s="106"/>
      <c r="S17" s="106"/>
      <c r="T17" s="106"/>
      <c r="U17" s="106"/>
      <c r="V17" s="106"/>
      <c r="W17" s="106"/>
      <c r="X17" s="106"/>
      <c r="Y17" s="106"/>
      <c r="Z17" s="106"/>
      <c r="AA17" s="106"/>
      <c r="AB17" s="106"/>
    </row>
    <row r="18" spans="16:28" ht="12.75">
      <c r="P18" s="106"/>
      <c r="Q18" s="106"/>
      <c r="R18" s="106"/>
      <c r="S18" s="106"/>
      <c r="T18" s="106"/>
      <c r="U18" s="106"/>
      <c r="V18" s="106"/>
      <c r="W18" s="106"/>
      <c r="X18" s="106"/>
      <c r="Y18" s="106"/>
      <c r="Z18" s="106"/>
      <c r="AA18" s="106"/>
      <c r="AB18" s="106"/>
    </row>
    <row r="19" spans="16:28" ht="12.75">
      <c r="P19" s="106"/>
      <c r="Q19" s="106"/>
      <c r="R19" s="106"/>
      <c r="S19" s="106"/>
      <c r="T19" s="106"/>
      <c r="U19" s="106"/>
      <c r="V19" s="106"/>
      <c r="W19" s="106"/>
      <c r="X19" s="106"/>
      <c r="Y19" s="106"/>
      <c r="Z19" s="106"/>
      <c r="AA19" s="106"/>
      <c r="AB19" s="106"/>
    </row>
    <row r="20" spans="16:28" ht="12.75">
      <c r="P20" s="106"/>
      <c r="Q20" s="107"/>
      <c r="R20" s="107"/>
      <c r="S20" s="107"/>
      <c r="T20" s="107"/>
      <c r="U20" s="107"/>
      <c r="V20" s="107"/>
      <c r="W20" s="107"/>
      <c r="X20" s="107"/>
      <c r="Y20" s="107"/>
      <c r="Z20" s="107"/>
      <c r="AA20" s="106"/>
      <c r="AB20" s="106"/>
    </row>
    <row r="21" spans="16:28" ht="12.75">
      <c r="P21" s="106"/>
      <c r="Q21" s="106"/>
      <c r="R21" s="106"/>
      <c r="S21" s="106"/>
      <c r="T21" s="106"/>
      <c r="U21" s="106"/>
      <c r="V21" s="106"/>
      <c r="W21" s="106"/>
      <c r="X21" s="106"/>
      <c r="Y21" s="106"/>
      <c r="Z21" s="106"/>
      <c r="AA21" s="106"/>
      <c r="AB21" s="106"/>
    </row>
    <row r="22" spans="16:28" ht="12.75">
      <c r="P22" s="106"/>
      <c r="Q22" s="106"/>
      <c r="R22" s="106"/>
      <c r="S22" s="106"/>
      <c r="T22" s="106"/>
      <c r="U22" s="106"/>
      <c r="V22" s="106"/>
      <c r="W22" s="106"/>
      <c r="X22" s="106"/>
      <c r="Y22" s="106"/>
      <c r="Z22" s="106"/>
      <c r="AA22" s="106"/>
      <c r="AB22" s="106"/>
    </row>
    <row r="23" spans="16:28" ht="12.75">
      <c r="P23" s="106"/>
      <c r="Q23" s="106"/>
      <c r="R23" s="106"/>
      <c r="S23" s="106"/>
      <c r="T23" s="106"/>
      <c r="U23" s="106"/>
      <c r="V23" s="106"/>
      <c r="W23" s="106"/>
      <c r="X23" s="106"/>
      <c r="Y23" s="106"/>
      <c r="Z23" s="106"/>
      <c r="AA23" s="106"/>
      <c r="AB23" s="106"/>
    </row>
    <row r="24" spans="16:28" ht="12.75">
      <c r="P24" s="106"/>
      <c r="Q24" s="106"/>
      <c r="R24" s="106"/>
      <c r="S24" s="106"/>
      <c r="T24" s="106"/>
      <c r="U24" s="106"/>
      <c r="V24" s="106"/>
      <c r="W24" s="106"/>
      <c r="X24" s="106"/>
      <c r="Y24" s="106"/>
      <c r="Z24" s="106"/>
      <c r="AA24" s="106"/>
      <c r="AB24" s="106"/>
    </row>
    <row r="25" spans="16:28" ht="12.75">
      <c r="P25" s="106"/>
      <c r="Q25" s="106"/>
      <c r="R25" s="106"/>
      <c r="S25" s="106"/>
      <c r="T25" s="106"/>
      <c r="U25" s="106"/>
      <c r="V25" s="106"/>
      <c r="W25" s="106"/>
      <c r="X25" s="106"/>
      <c r="Y25" s="106"/>
      <c r="Z25" s="106"/>
      <c r="AA25" s="106"/>
      <c r="AB25" s="106"/>
    </row>
  </sheetData>
  <sheetProtection/>
  <mergeCells count="13">
    <mergeCell ref="A1:M1"/>
    <mergeCell ref="A2:M2"/>
    <mergeCell ref="A3:L3"/>
    <mergeCell ref="E4:I4"/>
    <mergeCell ref="A9:M9"/>
    <mergeCell ref="A4:A5"/>
    <mergeCell ref="B4:B5"/>
    <mergeCell ref="C4:C5"/>
    <mergeCell ref="D4:D5"/>
    <mergeCell ref="J4:J5"/>
    <mergeCell ref="K4:K5"/>
    <mergeCell ref="L4:L5"/>
    <mergeCell ref="M4:M5"/>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AD19"/>
  <sheetViews>
    <sheetView showGridLines="0" workbookViewId="0" topLeftCell="A1">
      <selection activeCell="J15" sqref="J15"/>
    </sheetView>
  </sheetViews>
  <sheetFormatPr defaultColWidth="9.140625" defaultRowHeight="12.75"/>
  <cols>
    <col min="1" max="1" width="7.00390625" style="82" customWidth="1"/>
    <col min="2" max="2" width="6.8515625" style="82" customWidth="1"/>
    <col min="3" max="3" width="22.8515625" style="82" customWidth="1"/>
    <col min="4" max="4" width="38.57421875" style="82" customWidth="1"/>
    <col min="5" max="5" width="12.00390625" style="82" customWidth="1"/>
    <col min="6" max="6" width="34.28125" style="82" customWidth="1"/>
    <col min="7" max="30" width="13.421875" style="82" customWidth="1"/>
    <col min="31" max="31" width="9.140625" style="82" hidden="1" customWidth="1"/>
  </cols>
  <sheetData>
    <row r="1" ht="16.5" customHeight="1">
      <c r="A1" s="83"/>
    </row>
    <row r="2" ht="33" customHeight="1">
      <c r="A2" s="84" t="s">
        <v>656</v>
      </c>
    </row>
    <row r="3" spans="1:7" ht="16.5" customHeight="1">
      <c r="A3" s="85" t="s">
        <v>1</v>
      </c>
      <c r="E3" s="83"/>
      <c r="G3" s="83" t="s">
        <v>2</v>
      </c>
    </row>
    <row r="4" spans="1:30" ht="12.75">
      <c r="A4" s="86" t="s">
        <v>657</v>
      </c>
      <c r="B4" s="87"/>
      <c r="C4" s="88"/>
      <c r="D4" s="86" t="s">
        <v>658</v>
      </c>
      <c r="E4" s="86" t="s">
        <v>659</v>
      </c>
      <c r="F4" s="88"/>
      <c r="G4" s="86" t="s">
        <v>267</v>
      </c>
      <c r="H4" s="89"/>
      <c r="I4" s="89"/>
      <c r="J4" s="89"/>
      <c r="K4" s="89"/>
      <c r="L4" s="89"/>
      <c r="M4" s="89"/>
      <c r="N4" s="89"/>
      <c r="O4" s="89"/>
      <c r="P4" s="89"/>
      <c r="Q4" s="89"/>
      <c r="R4" s="89"/>
      <c r="S4" s="89"/>
      <c r="T4" s="89"/>
      <c r="U4" s="89"/>
      <c r="V4" s="89"/>
      <c r="W4" s="89"/>
      <c r="X4" s="89"/>
      <c r="Y4" s="89"/>
      <c r="Z4" s="89"/>
      <c r="AA4" s="89"/>
      <c r="AB4" s="89"/>
      <c r="AC4" s="89"/>
      <c r="AD4" s="99"/>
    </row>
    <row r="5" spans="1:30" ht="12.75">
      <c r="A5" s="90"/>
      <c r="B5" s="91"/>
      <c r="C5" s="92"/>
      <c r="D5" s="93"/>
      <c r="E5" s="90"/>
      <c r="F5" s="92"/>
      <c r="G5" s="86" t="s">
        <v>268</v>
      </c>
      <c r="H5" s="86" t="s">
        <v>660</v>
      </c>
      <c r="I5" s="89"/>
      <c r="J5" s="89"/>
      <c r="K5" s="99"/>
      <c r="L5" s="86" t="s">
        <v>661</v>
      </c>
      <c r="M5" s="89"/>
      <c r="N5" s="89"/>
      <c r="O5" s="89"/>
      <c r="P5" s="89"/>
      <c r="Q5" s="89"/>
      <c r="R5" s="89"/>
      <c r="S5" s="89"/>
      <c r="T5" s="89"/>
      <c r="U5" s="89"/>
      <c r="V5" s="89"/>
      <c r="W5" s="89"/>
      <c r="X5" s="99"/>
      <c r="Y5" s="86" t="s">
        <v>622</v>
      </c>
      <c r="Z5" s="89"/>
      <c r="AA5" s="89"/>
      <c r="AB5" s="99"/>
      <c r="AC5" s="86" t="s">
        <v>662</v>
      </c>
      <c r="AD5" s="99"/>
    </row>
    <row r="6" spans="1:30" ht="12.75">
      <c r="A6" s="86" t="s">
        <v>663</v>
      </c>
      <c r="B6" s="86" t="s">
        <v>664</v>
      </c>
      <c r="C6" s="86" t="s">
        <v>665</v>
      </c>
      <c r="D6" s="93"/>
      <c r="E6" s="86" t="s">
        <v>666</v>
      </c>
      <c r="F6" s="86" t="s">
        <v>665</v>
      </c>
      <c r="G6" s="93"/>
      <c r="H6" s="86" t="s">
        <v>178</v>
      </c>
      <c r="I6" s="86" t="s">
        <v>667</v>
      </c>
      <c r="J6" s="86" t="s">
        <v>668</v>
      </c>
      <c r="K6" s="86" t="s">
        <v>669</v>
      </c>
      <c r="L6" s="86" t="s">
        <v>48</v>
      </c>
      <c r="M6" s="86" t="s">
        <v>670</v>
      </c>
      <c r="N6" s="86" t="s">
        <v>671</v>
      </c>
      <c r="O6" s="86" t="s">
        <v>672</v>
      </c>
      <c r="P6" s="89"/>
      <c r="Q6" s="89"/>
      <c r="R6" s="89"/>
      <c r="S6" s="89"/>
      <c r="T6" s="89"/>
      <c r="U6" s="99"/>
      <c r="V6" s="86" t="s">
        <v>620</v>
      </c>
      <c r="W6" s="86" t="s">
        <v>621</v>
      </c>
      <c r="X6" s="86" t="s">
        <v>673</v>
      </c>
      <c r="Y6" s="86" t="s">
        <v>178</v>
      </c>
      <c r="Z6" s="86" t="s">
        <v>281</v>
      </c>
      <c r="AA6" s="86" t="s">
        <v>52</v>
      </c>
      <c r="AB6" s="86" t="s">
        <v>54</v>
      </c>
      <c r="AC6" s="86" t="s">
        <v>280</v>
      </c>
      <c r="AD6" s="86" t="s">
        <v>674</v>
      </c>
    </row>
    <row r="7" spans="1:30" ht="33.75">
      <c r="A7" s="94"/>
      <c r="B7" s="94"/>
      <c r="C7" s="94"/>
      <c r="D7" s="94"/>
      <c r="E7" s="94"/>
      <c r="F7" s="94"/>
      <c r="G7" s="94"/>
      <c r="H7" s="94"/>
      <c r="I7" s="94"/>
      <c r="J7" s="94"/>
      <c r="K7" s="94"/>
      <c r="L7" s="94"/>
      <c r="M7" s="94"/>
      <c r="N7" s="94"/>
      <c r="O7" s="86" t="s">
        <v>178</v>
      </c>
      <c r="P7" s="86" t="s">
        <v>623</v>
      </c>
      <c r="Q7" s="86" t="s">
        <v>675</v>
      </c>
      <c r="R7" s="86" t="s">
        <v>624</v>
      </c>
      <c r="S7" s="86" t="s">
        <v>276</v>
      </c>
      <c r="T7" s="86" t="s">
        <v>277</v>
      </c>
      <c r="U7" s="86" t="s">
        <v>625</v>
      </c>
      <c r="V7" s="94"/>
      <c r="W7" s="94"/>
      <c r="X7" s="94"/>
      <c r="Y7" s="94"/>
      <c r="Z7" s="94"/>
      <c r="AA7" s="94"/>
      <c r="AB7" s="94"/>
      <c r="AC7" s="94"/>
      <c r="AD7" s="94"/>
    </row>
    <row r="8" spans="1:30" ht="12.75">
      <c r="A8" s="86"/>
      <c r="B8" s="86"/>
      <c r="C8" s="86"/>
      <c r="D8" s="86"/>
      <c r="E8" s="86"/>
      <c r="F8" s="86"/>
      <c r="G8" s="86" t="s">
        <v>57</v>
      </c>
      <c r="H8" s="86" t="s">
        <v>58</v>
      </c>
      <c r="I8" s="86" t="s">
        <v>59</v>
      </c>
      <c r="J8" s="86" t="s">
        <v>60</v>
      </c>
      <c r="K8" s="86"/>
      <c r="L8" s="86" t="s">
        <v>61</v>
      </c>
      <c r="M8" s="86" t="s">
        <v>62</v>
      </c>
      <c r="N8" s="86" t="s">
        <v>63</v>
      </c>
      <c r="O8" s="86" t="s">
        <v>192</v>
      </c>
      <c r="P8" s="86" t="s">
        <v>193</v>
      </c>
      <c r="Q8" s="86" t="s">
        <v>194</v>
      </c>
      <c r="R8" s="86" t="s">
        <v>195</v>
      </c>
      <c r="S8" s="86" t="s">
        <v>196</v>
      </c>
      <c r="T8" s="86" t="s">
        <v>197</v>
      </c>
      <c r="U8" s="86" t="s">
        <v>198</v>
      </c>
      <c r="V8" s="86" t="s">
        <v>199</v>
      </c>
      <c r="W8" s="86" t="s">
        <v>200</v>
      </c>
      <c r="X8" s="86" t="s">
        <v>201</v>
      </c>
      <c r="Y8" s="86" t="s">
        <v>202</v>
      </c>
      <c r="Z8" s="86" t="s">
        <v>203</v>
      </c>
      <c r="AA8" s="86" t="s">
        <v>204</v>
      </c>
      <c r="AB8" s="86" t="s">
        <v>205</v>
      </c>
      <c r="AC8" s="86" t="s">
        <v>206</v>
      </c>
      <c r="AD8" s="86" t="s">
        <v>207</v>
      </c>
    </row>
    <row r="9" spans="1:30" ht="12.75">
      <c r="A9" s="86"/>
      <c r="B9" s="86"/>
      <c r="C9" s="86"/>
      <c r="D9" s="86"/>
      <c r="E9" s="86"/>
      <c r="F9" s="86" t="s">
        <v>48</v>
      </c>
      <c r="G9" s="95">
        <v>330.43</v>
      </c>
      <c r="H9" s="96"/>
      <c r="I9" s="96"/>
      <c r="J9" s="96"/>
      <c r="K9" s="96"/>
      <c r="L9" s="95">
        <v>330.43</v>
      </c>
      <c r="M9" s="96"/>
      <c r="N9" s="96"/>
      <c r="O9" s="95">
        <v>330.43</v>
      </c>
      <c r="P9" s="95">
        <v>330.43</v>
      </c>
      <c r="Q9" s="96"/>
      <c r="R9" s="96"/>
      <c r="S9" s="96"/>
      <c r="T9" s="96"/>
      <c r="U9" s="96"/>
      <c r="V9" s="96"/>
      <c r="W9" s="96"/>
      <c r="X9" s="96"/>
      <c r="Y9" s="96"/>
      <c r="Z9" s="96"/>
      <c r="AA9" s="96"/>
      <c r="AB9" s="96"/>
      <c r="AC9" s="95">
        <v>0</v>
      </c>
      <c r="AD9" s="96"/>
    </row>
    <row r="10" spans="1:30" ht="24.75" customHeight="1">
      <c r="A10" s="97" t="s">
        <v>676</v>
      </c>
      <c r="B10" s="98" t="s">
        <v>677</v>
      </c>
      <c r="C10" s="97" t="s">
        <v>213</v>
      </c>
      <c r="D10" s="97"/>
      <c r="E10" s="97"/>
      <c r="F10" s="97"/>
      <c r="G10" s="95">
        <v>330.43</v>
      </c>
      <c r="H10" s="96"/>
      <c r="I10" s="96"/>
      <c r="J10" s="96"/>
      <c r="K10" s="96"/>
      <c r="L10" s="95">
        <v>330.43</v>
      </c>
      <c r="M10" s="96"/>
      <c r="N10" s="96"/>
      <c r="O10" s="95">
        <v>330.43</v>
      </c>
      <c r="P10" s="95">
        <v>330.43</v>
      </c>
      <c r="Q10" s="96"/>
      <c r="R10" s="96"/>
      <c r="S10" s="96"/>
      <c r="T10" s="96"/>
      <c r="U10" s="96"/>
      <c r="V10" s="96"/>
      <c r="W10" s="96"/>
      <c r="X10" s="96"/>
      <c r="Y10" s="96"/>
      <c r="Z10" s="96"/>
      <c r="AA10" s="96"/>
      <c r="AB10" s="96"/>
      <c r="AC10" s="95">
        <v>0</v>
      </c>
      <c r="AD10" s="96"/>
    </row>
    <row r="11" spans="1:30" ht="24.75" customHeight="1">
      <c r="A11" s="98"/>
      <c r="B11" s="98" t="s">
        <v>677</v>
      </c>
      <c r="C11" s="98"/>
      <c r="D11" s="97" t="s">
        <v>678</v>
      </c>
      <c r="E11" s="98" t="s">
        <v>679</v>
      </c>
      <c r="F11" s="97" t="s">
        <v>680</v>
      </c>
      <c r="G11" s="95">
        <v>0</v>
      </c>
      <c r="H11" s="96"/>
      <c r="I11" s="96"/>
      <c r="J11" s="96"/>
      <c r="K11" s="96"/>
      <c r="L11" s="95">
        <v>0</v>
      </c>
      <c r="M11" s="96"/>
      <c r="N11" s="96"/>
      <c r="O11" s="95">
        <v>0</v>
      </c>
      <c r="P11" s="95">
        <v>0</v>
      </c>
      <c r="Q11" s="96"/>
      <c r="R11" s="96"/>
      <c r="S11" s="96"/>
      <c r="T11" s="96"/>
      <c r="U11" s="96"/>
      <c r="V11" s="96"/>
      <c r="W11" s="96"/>
      <c r="X11" s="96"/>
      <c r="Y11" s="96"/>
      <c r="Z11" s="96"/>
      <c r="AA11" s="96"/>
      <c r="AB11" s="96"/>
      <c r="AC11" s="95">
        <v>0</v>
      </c>
      <c r="AD11" s="96"/>
    </row>
    <row r="12" spans="1:30" ht="24.75" customHeight="1">
      <c r="A12" s="98"/>
      <c r="B12" s="98" t="s">
        <v>677</v>
      </c>
      <c r="C12" s="98"/>
      <c r="D12" s="97" t="s">
        <v>681</v>
      </c>
      <c r="E12" s="98" t="s">
        <v>86</v>
      </c>
      <c r="F12" s="97" t="s">
        <v>682</v>
      </c>
      <c r="G12" s="95">
        <v>5.22</v>
      </c>
      <c r="H12" s="96"/>
      <c r="I12" s="96"/>
      <c r="J12" s="96"/>
      <c r="K12" s="96"/>
      <c r="L12" s="95">
        <v>5.22</v>
      </c>
      <c r="M12" s="96"/>
      <c r="N12" s="96"/>
      <c r="O12" s="95">
        <v>5.22</v>
      </c>
      <c r="P12" s="95">
        <v>5.22</v>
      </c>
      <c r="Q12" s="96"/>
      <c r="R12" s="96"/>
      <c r="S12" s="96"/>
      <c r="T12" s="96"/>
      <c r="U12" s="96"/>
      <c r="V12" s="96"/>
      <c r="W12" s="96"/>
      <c r="X12" s="96"/>
      <c r="Y12" s="96"/>
      <c r="Z12" s="96"/>
      <c r="AA12" s="96"/>
      <c r="AB12" s="96"/>
      <c r="AC12" s="95">
        <v>0</v>
      </c>
      <c r="AD12" s="96"/>
    </row>
    <row r="13" spans="1:30" ht="24.75" customHeight="1">
      <c r="A13" s="98"/>
      <c r="B13" s="98" t="s">
        <v>677</v>
      </c>
      <c r="C13" s="98"/>
      <c r="D13" s="97" t="s">
        <v>683</v>
      </c>
      <c r="E13" s="98" t="s">
        <v>88</v>
      </c>
      <c r="F13" s="97" t="s">
        <v>684</v>
      </c>
      <c r="G13" s="95">
        <v>136.51</v>
      </c>
      <c r="H13" s="96"/>
      <c r="I13" s="96"/>
      <c r="J13" s="96"/>
      <c r="K13" s="96"/>
      <c r="L13" s="95">
        <v>136.51</v>
      </c>
      <c r="M13" s="96"/>
      <c r="N13" s="96"/>
      <c r="O13" s="95">
        <v>136.51</v>
      </c>
      <c r="P13" s="95">
        <v>136.51</v>
      </c>
      <c r="Q13" s="96"/>
      <c r="R13" s="96"/>
      <c r="S13" s="96"/>
      <c r="T13" s="96"/>
      <c r="U13" s="96"/>
      <c r="V13" s="96"/>
      <c r="W13" s="96"/>
      <c r="X13" s="96"/>
      <c r="Y13" s="96"/>
      <c r="Z13" s="96"/>
      <c r="AA13" s="96"/>
      <c r="AB13" s="96"/>
      <c r="AC13" s="95">
        <v>0</v>
      </c>
      <c r="AD13" s="96"/>
    </row>
    <row r="14" spans="1:30" ht="24.75" customHeight="1">
      <c r="A14" s="98"/>
      <c r="B14" s="98" t="s">
        <v>677</v>
      </c>
      <c r="C14" s="98"/>
      <c r="D14" s="97" t="s">
        <v>685</v>
      </c>
      <c r="E14" s="98" t="s">
        <v>92</v>
      </c>
      <c r="F14" s="97" t="s">
        <v>686</v>
      </c>
      <c r="G14" s="95">
        <v>112.25</v>
      </c>
      <c r="H14" s="96"/>
      <c r="I14" s="96"/>
      <c r="J14" s="96"/>
      <c r="K14" s="96"/>
      <c r="L14" s="95">
        <v>112.25</v>
      </c>
      <c r="M14" s="96"/>
      <c r="N14" s="96"/>
      <c r="O14" s="95">
        <v>112.25</v>
      </c>
      <c r="P14" s="95">
        <v>112.25</v>
      </c>
      <c r="Q14" s="96"/>
      <c r="R14" s="96"/>
      <c r="S14" s="96"/>
      <c r="T14" s="96"/>
      <c r="U14" s="96"/>
      <c r="V14" s="96"/>
      <c r="W14" s="96"/>
      <c r="X14" s="96"/>
      <c r="Y14" s="96"/>
      <c r="Z14" s="96"/>
      <c r="AA14" s="96"/>
      <c r="AB14" s="96"/>
      <c r="AC14" s="95">
        <v>0</v>
      </c>
      <c r="AD14" s="96"/>
    </row>
    <row r="15" spans="1:30" ht="24.75" customHeight="1">
      <c r="A15" s="98"/>
      <c r="B15" s="98" t="s">
        <v>677</v>
      </c>
      <c r="C15" s="98"/>
      <c r="D15" s="97" t="s">
        <v>687</v>
      </c>
      <c r="E15" s="98" t="s">
        <v>94</v>
      </c>
      <c r="F15" s="97" t="s">
        <v>688</v>
      </c>
      <c r="G15" s="95">
        <v>21.14</v>
      </c>
      <c r="H15" s="96"/>
      <c r="I15" s="96"/>
      <c r="J15" s="96"/>
      <c r="K15" s="96"/>
      <c r="L15" s="95">
        <v>21.14</v>
      </c>
      <c r="M15" s="96"/>
      <c r="N15" s="96"/>
      <c r="O15" s="95">
        <v>21.14</v>
      </c>
      <c r="P15" s="95">
        <v>21.14</v>
      </c>
      <c r="Q15" s="96"/>
      <c r="R15" s="96"/>
      <c r="S15" s="96"/>
      <c r="T15" s="96"/>
      <c r="U15" s="96"/>
      <c r="V15" s="96"/>
      <c r="W15" s="96"/>
      <c r="X15" s="96"/>
      <c r="Y15" s="96"/>
      <c r="Z15" s="96"/>
      <c r="AA15" s="96"/>
      <c r="AB15" s="96"/>
      <c r="AC15" s="95">
        <v>0</v>
      </c>
      <c r="AD15" s="96"/>
    </row>
    <row r="16" spans="1:30" ht="24.75" customHeight="1">
      <c r="A16" s="98"/>
      <c r="B16" s="98" t="s">
        <v>677</v>
      </c>
      <c r="C16" s="98"/>
      <c r="D16" s="97" t="s">
        <v>689</v>
      </c>
      <c r="E16" s="98" t="s">
        <v>690</v>
      </c>
      <c r="F16" s="97" t="s">
        <v>691</v>
      </c>
      <c r="G16" s="95">
        <v>0</v>
      </c>
      <c r="H16" s="96"/>
      <c r="I16" s="96"/>
      <c r="J16" s="96"/>
      <c r="K16" s="96"/>
      <c r="L16" s="95">
        <v>0</v>
      </c>
      <c r="M16" s="96"/>
      <c r="N16" s="96"/>
      <c r="O16" s="95">
        <v>0</v>
      </c>
      <c r="P16" s="95">
        <v>0</v>
      </c>
      <c r="Q16" s="96"/>
      <c r="R16" s="96"/>
      <c r="S16" s="96"/>
      <c r="T16" s="96"/>
      <c r="U16" s="96"/>
      <c r="V16" s="96"/>
      <c r="W16" s="96"/>
      <c r="X16" s="96"/>
      <c r="Y16" s="96"/>
      <c r="Z16" s="96"/>
      <c r="AA16" s="96"/>
      <c r="AB16" s="96"/>
      <c r="AC16" s="95">
        <v>0</v>
      </c>
      <c r="AD16" s="96"/>
    </row>
    <row r="17" spans="1:30" ht="24.75" customHeight="1">
      <c r="A17" s="98"/>
      <c r="B17" s="98" t="s">
        <v>677</v>
      </c>
      <c r="C17" s="98"/>
      <c r="D17" s="97" t="s">
        <v>692</v>
      </c>
      <c r="E17" s="98" t="s">
        <v>98</v>
      </c>
      <c r="F17" s="97" t="s">
        <v>693</v>
      </c>
      <c r="G17" s="95">
        <v>21.76</v>
      </c>
      <c r="H17" s="96"/>
      <c r="I17" s="96"/>
      <c r="J17" s="96"/>
      <c r="K17" s="96"/>
      <c r="L17" s="95">
        <v>21.76</v>
      </c>
      <c r="M17" s="96"/>
      <c r="N17" s="96"/>
      <c r="O17" s="95">
        <v>21.76</v>
      </c>
      <c r="P17" s="95">
        <v>21.76</v>
      </c>
      <c r="Q17" s="96"/>
      <c r="R17" s="96"/>
      <c r="S17" s="96"/>
      <c r="T17" s="96"/>
      <c r="U17" s="96"/>
      <c r="V17" s="96"/>
      <c r="W17" s="96"/>
      <c r="X17" s="96"/>
      <c r="Y17" s="96"/>
      <c r="Z17" s="96"/>
      <c r="AA17" s="96"/>
      <c r="AB17" s="96"/>
      <c r="AC17" s="95">
        <v>0</v>
      </c>
      <c r="AD17" s="96"/>
    </row>
    <row r="18" spans="1:30" ht="24.75" customHeight="1">
      <c r="A18" s="98"/>
      <c r="B18" s="98" t="s">
        <v>677</v>
      </c>
      <c r="C18" s="98"/>
      <c r="D18" s="97" t="s">
        <v>694</v>
      </c>
      <c r="E18" s="98" t="s">
        <v>100</v>
      </c>
      <c r="F18" s="97" t="s">
        <v>695</v>
      </c>
      <c r="G18" s="95">
        <v>21.27</v>
      </c>
      <c r="H18" s="96"/>
      <c r="I18" s="96"/>
      <c r="J18" s="96"/>
      <c r="K18" s="96"/>
      <c r="L18" s="95">
        <v>21.27</v>
      </c>
      <c r="M18" s="96"/>
      <c r="N18" s="96"/>
      <c r="O18" s="95">
        <v>21.27</v>
      </c>
      <c r="P18" s="95">
        <v>21.27</v>
      </c>
      <c r="Q18" s="96"/>
      <c r="R18" s="96"/>
      <c r="S18" s="96"/>
      <c r="T18" s="96"/>
      <c r="U18" s="96"/>
      <c r="V18" s="96"/>
      <c r="W18" s="96"/>
      <c r="X18" s="96"/>
      <c r="Y18" s="96"/>
      <c r="Z18" s="96"/>
      <c r="AA18" s="96"/>
      <c r="AB18" s="96"/>
      <c r="AC18" s="95">
        <v>0</v>
      </c>
      <c r="AD18" s="96"/>
    </row>
    <row r="19" spans="1:30" ht="24.75" customHeight="1">
      <c r="A19" s="98"/>
      <c r="B19" s="98" t="s">
        <v>677</v>
      </c>
      <c r="C19" s="98"/>
      <c r="D19" s="97" t="s">
        <v>601</v>
      </c>
      <c r="E19" s="98" t="s">
        <v>112</v>
      </c>
      <c r="F19" s="97" t="s">
        <v>696</v>
      </c>
      <c r="G19" s="95">
        <v>12.28</v>
      </c>
      <c r="H19" s="96"/>
      <c r="I19" s="96"/>
      <c r="J19" s="96"/>
      <c r="K19" s="96"/>
      <c r="L19" s="95">
        <v>12.28</v>
      </c>
      <c r="M19" s="96"/>
      <c r="N19" s="96"/>
      <c r="O19" s="95">
        <v>12.28</v>
      </c>
      <c r="P19" s="95">
        <v>12.28</v>
      </c>
      <c r="Q19" s="96"/>
      <c r="R19" s="96"/>
      <c r="S19" s="96"/>
      <c r="T19" s="96"/>
      <c r="U19" s="96"/>
      <c r="V19" s="96"/>
      <c r="W19" s="96"/>
      <c r="X19" s="96"/>
      <c r="Y19" s="96"/>
      <c r="Z19" s="96"/>
      <c r="AA19" s="96"/>
      <c r="AB19" s="96"/>
      <c r="AC19" s="95">
        <v>0</v>
      </c>
      <c r="AD19" s="96"/>
    </row>
  </sheetData>
  <sheetProtection/>
  <mergeCells count="36">
    <mergeCell ref="A1:AD1"/>
    <mergeCell ref="A2:AD2"/>
    <mergeCell ref="A3:D3"/>
    <mergeCell ref="E3:F3"/>
    <mergeCell ref="G3:AD3"/>
    <mergeCell ref="G4:AD4"/>
    <mergeCell ref="H5:K5"/>
    <mergeCell ref="L5:X5"/>
    <mergeCell ref="Y5:AB5"/>
    <mergeCell ref="AC5:AD5"/>
    <mergeCell ref="O6:U6"/>
    <mergeCell ref="A6:A7"/>
    <mergeCell ref="B6:B7"/>
    <mergeCell ref="C6:C7"/>
    <mergeCell ref="D4:D7"/>
    <mergeCell ref="E6:E7"/>
    <mergeCell ref="F6:F7"/>
    <mergeCell ref="G5:G7"/>
    <mergeCell ref="H6:H7"/>
    <mergeCell ref="I6:I7"/>
    <mergeCell ref="J6:J7"/>
    <mergeCell ref="K6:K7"/>
    <mergeCell ref="L6:L7"/>
    <mergeCell ref="M6:M7"/>
    <mergeCell ref="N6:N7"/>
    <mergeCell ref="V6:V7"/>
    <mergeCell ref="W6:W7"/>
    <mergeCell ref="X6:X7"/>
    <mergeCell ref="Y6:Y7"/>
    <mergeCell ref="Z6:Z7"/>
    <mergeCell ref="AA6:AA7"/>
    <mergeCell ref="AB6:AB7"/>
    <mergeCell ref="AC6:AC7"/>
    <mergeCell ref="AD6:AD7"/>
    <mergeCell ref="A4:C5"/>
    <mergeCell ref="E4:F5"/>
  </mergeCells>
  <printOptions/>
  <pageMargins left="0.7007874015748031" right="0.7007874015748031" top="0.7519685039370079" bottom="0.7519685039370079" header="0.2992125984251969" footer="0.7519685039370079"/>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AN18"/>
  <sheetViews>
    <sheetView zoomScaleSheetLayoutView="100" workbookViewId="0" topLeftCell="A1">
      <selection activeCell="Y9" sqref="Y9"/>
    </sheetView>
  </sheetViews>
  <sheetFormatPr defaultColWidth="9.140625" defaultRowHeight="12.75"/>
  <cols>
    <col min="1" max="1" width="20.140625" style="0" customWidth="1"/>
    <col min="3" max="3" width="16.00390625" style="0" customWidth="1"/>
  </cols>
  <sheetData>
    <row r="1" spans="1:40" ht="25.5">
      <c r="A1" s="44" t="s">
        <v>697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row>
    <row r="2" spans="1:40" ht="14.25">
      <c r="A2" s="45" t="s">
        <v>1</v>
      </c>
      <c r="B2" s="46"/>
      <c r="C2" s="46"/>
      <c r="D2" s="46"/>
      <c r="E2" s="46"/>
      <c r="F2" s="46"/>
      <c r="G2" s="46"/>
      <c r="H2" s="46"/>
      <c r="I2" s="46"/>
      <c r="J2" s="46"/>
      <c r="K2" s="46"/>
      <c r="L2" s="46"/>
      <c r="M2" s="46"/>
      <c r="N2" s="46"/>
      <c r="O2" s="46"/>
      <c r="P2" s="46"/>
      <c r="Q2" s="46"/>
      <c r="R2" s="46"/>
      <c r="S2" s="46"/>
      <c r="T2" s="46"/>
      <c r="U2" s="68"/>
      <c r="V2" s="68"/>
      <c r="W2" s="68"/>
      <c r="X2" s="46"/>
      <c r="Y2" s="46"/>
      <c r="Z2" s="46"/>
      <c r="AA2" s="46"/>
      <c r="AB2" s="46"/>
      <c r="AC2" s="46"/>
      <c r="AD2" s="46"/>
      <c r="AE2" s="46"/>
      <c r="AF2" s="46"/>
      <c r="AG2" s="46"/>
      <c r="AH2" s="46"/>
      <c r="AI2" s="46"/>
      <c r="AJ2" s="46"/>
      <c r="AK2" s="46"/>
      <c r="AL2" s="46"/>
      <c r="AM2" s="75" t="s">
        <v>698</v>
      </c>
      <c r="AN2" s="75"/>
    </row>
    <row r="3" spans="1:40" ht="13.5">
      <c r="A3" s="47" t="s">
        <v>699</v>
      </c>
      <c r="B3" s="47" t="s">
        <v>700</v>
      </c>
      <c r="C3" s="47" t="s">
        <v>701</v>
      </c>
      <c r="D3" s="47" t="s">
        <v>702</v>
      </c>
      <c r="E3" s="48"/>
      <c r="F3" s="48"/>
      <c r="G3" s="48"/>
      <c r="H3" s="49" t="s">
        <v>703</v>
      </c>
      <c r="I3" s="64"/>
      <c r="J3" s="64"/>
      <c r="K3" s="64"/>
      <c r="L3" s="64"/>
      <c r="M3" s="64"/>
      <c r="N3" s="64"/>
      <c r="O3" s="64"/>
      <c r="P3" s="64"/>
      <c r="Q3" s="64"/>
      <c r="R3" s="69" t="s">
        <v>704</v>
      </c>
      <c r="S3" s="48"/>
      <c r="T3" s="48"/>
      <c r="U3" s="49" t="s">
        <v>705</v>
      </c>
      <c r="V3" s="64"/>
      <c r="W3" s="64"/>
      <c r="X3" s="69" t="s">
        <v>706</v>
      </c>
      <c r="Y3" s="48"/>
      <c r="Z3" s="48"/>
      <c r="AA3" s="48"/>
      <c r="AB3" s="48"/>
      <c r="AC3" s="48"/>
      <c r="AD3" s="48"/>
      <c r="AE3" s="48"/>
      <c r="AF3" s="48"/>
      <c r="AG3" s="76"/>
      <c r="AH3" s="47" t="s">
        <v>707</v>
      </c>
      <c r="AI3" s="48"/>
      <c r="AJ3" s="48"/>
      <c r="AK3" s="48"/>
      <c r="AL3" s="48"/>
      <c r="AM3" s="48"/>
      <c r="AN3" s="76"/>
    </row>
    <row r="4" spans="1:40" ht="13.5">
      <c r="A4" s="50"/>
      <c r="B4" s="50"/>
      <c r="C4" s="50"/>
      <c r="D4" s="47" t="s">
        <v>48</v>
      </c>
      <c r="E4" s="47" t="s">
        <v>708</v>
      </c>
      <c r="F4" s="47" t="s">
        <v>709</v>
      </c>
      <c r="G4" s="47" t="s">
        <v>710</v>
      </c>
      <c r="H4" s="51" t="s">
        <v>48</v>
      </c>
      <c r="I4" s="51" t="s">
        <v>711</v>
      </c>
      <c r="J4" s="65"/>
      <c r="K4" s="65"/>
      <c r="L4" s="65"/>
      <c r="M4" s="65"/>
      <c r="N4" s="66"/>
      <c r="O4" s="51" t="s">
        <v>712</v>
      </c>
      <c r="P4" s="67"/>
      <c r="Q4" s="66"/>
      <c r="R4" s="47" t="s">
        <v>178</v>
      </c>
      <c r="S4" s="47" t="s">
        <v>713</v>
      </c>
      <c r="T4" s="47" t="s">
        <v>714</v>
      </c>
      <c r="U4" s="51" t="s">
        <v>178</v>
      </c>
      <c r="V4" s="51" t="s">
        <v>715</v>
      </c>
      <c r="W4" s="51"/>
      <c r="X4" s="70" t="s">
        <v>716</v>
      </c>
      <c r="Y4" s="72"/>
      <c r="Z4" s="72"/>
      <c r="AA4" s="72"/>
      <c r="AB4" s="73"/>
      <c r="AC4" s="71" t="s">
        <v>717</v>
      </c>
      <c r="AD4" s="74"/>
      <c r="AE4" s="74"/>
      <c r="AF4" s="74"/>
      <c r="AG4" s="77"/>
      <c r="AH4" s="71" t="s">
        <v>48</v>
      </c>
      <c r="AI4" s="78" t="s">
        <v>718</v>
      </c>
      <c r="AJ4" s="71" t="s">
        <v>719</v>
      </c>
      <c r="AK4" s="74"/>
      <c r="AL4" s="71" t="s">
        <v>720</v>
      </c>
      <c r="AM4" s="74"/>
      <c r="AN4" s="71" t="s">
        <v>721</v>
      </c>
    </row>
    <row r="5" spans="1:40" ht="33.75">
      <c r="A5" s="52"/>
      <c r="B5" s="52"/>
      <c r="C5" s="52"/>
      <c r="D5" s="52"/>
      <c r="E5" s="52"/>
      <c r="F5" s="52"/>
      <c r="G5" s="52"/>
      <c r="H5" s="52"/>
      <c r="I5" s="47" t="s">
        <v>178</v>
      </c>
      <c r="J5" s="47" t="s">
        <v>708</v>
      </c>
      <c r="K5" s="47" t="s">
        <v>722</v>
      </c>
      <c r="L5" s="47" t="s">
        <v>709</v>
      </c>
      <c r="M5" s="47" t="s">
        <v>710</v>
      </c>
      <c r="N5" s="47" t="s">
        <v>723</v>
      </c>
      <c r="O5" s="47" t="s">
        <v>178</v>
      </c>
      <c r="P5" s="47" t="s">
        <v>724</v>
      </c>
      <c r="Q5" s="47" t="s">
        <v>723</v>
      </c>
      <c r="R5" s="52"/>
      <c r="S5" s="52"/>
      <c r="T5" s="52"/>
      <c r="U5" s="52"/>
      <c r="V5" s="52"/>
      <c r="W5" s="52"/>
      <c r="X5" s="71" t="s">
        <v>178</v>
      </c>
      <c r="Y5" s="71" t="s">
        <v>725</v>
      </c>
      <c r="Z5" s="71" t="s">
        <v>726</v>
      </c>
      <c r="AA5" s="71" t="s">
        <v>727</v>
      </c>
      <c r="AB5" s="71" t="s">
        <v>728</v>
      </c>
      <c r="AC5" s="71" t="s">
        <v>178</v>
      </c>
      <c r="AD5" s="71" t="s">
        <v>725</v>
      </c>
      <c r="AE5" s="71" t="s">
        <v>726</v>
      </c>
      <c r="AF5" s="71" t="s">
        <v>727</v>
      </c>
      <c r="AG5" s="71" t="s">
        <v>728</v>
      </c>
      <c r="AH5" s="79"/>
      <c r="AI5" s="80"/>
      <c r="AJ5" s="71" t="s">
        <v>729</v>
      </c>
      <c r="AK5" s="81" t="s">
        <v>730</v>
      </c>
      <c r="AL5" s="71" t="s">
        <v>729</v>
      </c>
      <c r="AM5" s="81" t="s">
        <v>730</v>
      </c>
      <c r="AN5" s="79"/>
    </row>
    <row r="6" spans="1:40" ht="19.5" customHeight="1">
      <c r="A6" s="53" t="s">
        <v>48</v>
      </c>
      <c r="B6" s="54"/>
      <c r="C6" s="54"/>
      <c r="D6" s="55">
        <f>SUM(D7:D18)</f>
        <v>310</v>
      </c>
      <c r="E6" s="55">
        <f aca="true" t="shared" si="0" ref="E6:AN6">SUM(E7:E18)</f>
        <v>9</v>
      </c>
      <c r="F6" s="55">
        <f t="shared" si="0"/>
        <v>297</v>
      </c>
      <c r="G6" s="55">
        <f t="shared" si="0"/>
        <v>4</v>
      </c>
      <c r="H6" s="55">
        <f t="shared" si="0"/>
        <v>0</v>
      </c>
      <c r="I6" s="55">
        <f t="shared" si="0"/>
        <v>273</v>
      </c>
      <c r="J6" s="55">
        <f t="shared" si="0"/>
        <v>18</v>
      </c>
      <c r="K6" s="55">
        <f t="shared" si="0"/>
        <v>0</v>
      </c>
      <c r="L6" s="55">
        <f t="shared" si="0"/>
        <v>251</v>
      </c>
      <c r="M6" s="55">
        <f t="shared" si="0"/>
        <v>4</v>
      </c>
      <c r="N6" s="55">
        <f t="shared" si="0"/>
        <v>0</v>
      </c>
      <c r="O6" s="55">
        <f t="shared" si="0"/>
        <v>0</v>
      </c>
      <c r="P6" s="55">
        <f t="shared" si="0"/>
        <v>0</v>
      </c>
      <c r="Q6" s="55">
        <f t="shared" si="0"/>
        <v>0</v>
      </c>
      <c r="R6" s="55">
        <f t="shared" si="0"/>
        <v>109</v>
      </c>
      <c r="S6" s="55">
        <f t="shared" si="0"/>
        <v>0</v>
      </c>
      <c r="T6" s="55">
        <f t="shared" si="0"/>
        <v>109</v>
      </c>
      <c r="U6" s="55">
        <f t="shared" si="0"/>
        <v>35</v>
      </c>
      <c r="V6" s="55">
        <f t="shared" si="0"/>
        <v>35</v>
      </c>
      <c r="W6" s="55">
        <f t="shared" si="0"/>
        <v>0</v>
      </c>
      <c r="X6" s="55">
        <f t="shared" si="0"/>
        <v>12</v>
      </c>
      <c r="Y6" s="55">
        <f t="shared" si="0"/>
        <v>0</v>
      </c>
      <c r="Z6" s="55">
        <f t="shared" si="0"/>
        <v>1</v>
      </c>
      <c r="AA6" s="55">
        <f t="shared" si="0"/>
        <v>0</v>
      </c>
      <c r="AB6" s="55">
        <f t="shared" si="0"/>
        <v>0</v>
      </c>
      <c r="AC6" s="55">
        <f t="shared" si="0"/>
        <v>12</v>
      </c>
      <c r="AD6" s="55">
        <f t="shared" si="0"/>
        <v>0</v>
      </c>
      <c r="AE6" s="55">
        <f t="shared" si="0"/>
        <v>12</v>
      </c>
      <c r="AF6" s="55">
        <f t="shared" si="0"/>
        <v>0</v>
      </c>
      <c r="AG6" s="55">
        <f t="shared" si="0"/>
        <v>0</v>
      </c>
      <c r="AH6" s="55">
        <f t="shared" si="0"/>
        <v>0</v>
      </c>
      <c r="AI6" s="55">
        <f t="shared" si="0"/>
        <v>0</v>
      </c>
      <c r="AJ6" s="55">
        <f t="shared" si="0"/>
        <v>0</v>
      </c>
      <c r="AK6" s="55">
        <f t="shared" si="0"/>
        <v>0</v>
      </c>
      <c r="AL6" s="55">
        <f t="shared" si="0"/>
        <v>0</v>
      </c>
      <c r="AM6" s="55">
        <f t="shared" si="0"/>
        <v>0</v>
      </c>
      <c r="AN6" s="55">
        <f t="shared" si="0"/>
        <v>0</v>
      </c>
    </row>
    <row r="7" spans="1:40" ht="19.5" customHeight="1">
      <c r="A7" s="56" t="s">
        <v>213</v>
      </c>
      <c r="B7" s="56" t="s">
        <v>731</v>
      </c>
      <c r="C7" s="56" t="s">
        <v>732</v>
      </c>
      <c r="D7" s="57">
        <f aca="true" t="shared" si="1" ref="D7:D18">E7+F7+G7</f>
        <v>18</v>
      </c>
      <c r="E7" s="57">
        <v>9</v>
      </c>
      <c r="F7" s="57">
        <v>5</v>
      </c>
      <c r="G7" s="57">
        <v>4</v>
      </c>
      <c r="H7" s="55"/>
      <c r="I7" s="55">
        <f>J7+K7+L7+M7+N7</f>
        <v>27</v>
      </c>
      <c r="J7" s="55">
        <v>18</v>
      </c>
      <c r="K7" s="55"/>
      <c r="L7" s="55">
        <v>5</v>
      </c>
      <c r="M7" s="55">
        <v>4</v>
      </c>
      <c r="N7" s="55"/>
      <c r="O7" s="55">
        <f>P7+Q7</f>
        <v>0</v>
      </c>
      <c r="P7" s="55"/>
      <c r="Q7" s="55"/>
      <c r="R7" s="55">
        <f>S7+T7</f>
        <v>40</v>
      </c>
      <c r="S7" s="55"/>
      <c r="T7" s="55">
        <v>40</v>
      </c>
      <c r="U7" s="55">
        <f>V7</f>
        <v>9</v>
      </c>
      <c r="V7" s="55">
        <v>9</v>
      </c>
      <c r="W7" s="55"/>
      <c r="X7" s="55">
        <f>Y7+Z7+AA7+AB7</f>
        <v>1</v>
      </c>
      <c r="Y7" s="55"/>
      <c r="Z7" s="55">
        <v>1</v>
      </c>
      <c r="AA7" s="55"/>
      <c r="AB7" s="55"/>
      <c r="AC7" s="55">
        <v>1</v>
      </c>
      <c r="AD7" s="55"/>
      <c r="AE7" s="55">
        <v>1</v>
      </c>
      <c r="AF7" s="55"/>
      <c r="AG7" s="55"/>
      <c r="AH7" s="55"/>
      <c r="AI7" s="55"/>
      <c r="AJ7" s="55"/>
      <c r="AK7" s="55"/>
      <c r="AL7" s="55"/>
      <c r="AM7" s="55"/>
      <c r="AN7" s="55"/>
    </row>
    <row r="8" spans="1:40" s="43" customFormat="1" ht="19.5" customHeight="1">
      <c r="A8" s="58" t="s">
        <v>733</v>
      </c>
      <c r="B8" s="59" t="s">
        <v>734</v>
      </c>
      <c r="C8" s="56" t="s">
        <v>732</v>
      </c>
      <c r="D8" s="57">
        <f t="shared" si="1"/>
        <v>53</v>
      </c>
      <c r="E8" s="57"/>
      <c r="F8" s="57">
        <v>53</v>
      </c>
      <c r="G8" s="57"/>
      <c r="H8" s="55"/>
      <c r="I8" s="55">
        <f aca="true" t="shared" si="2" ref="I8:I18">J8+K8+L8+M8+N8</f>
        <v>44</v>
      </c>
      <c r="J8" s="55"/>
      <c r="K8" s="55"/>
      <c r="L8" s="55">
        <v>44</v>
      </c>
      <c r="M8" s="55"/>
      <c r="N8" s="55"/>
      <c r="O8" s="55"/>
      <c r="P8" s="55"/>
      <c r="Q8" s="55"/>
      <c r="R8" s="55">
        <f aca="true" t="shared" si="3" ref="R8:R18">S8+T8</f>
        <v>12</v>
      </c>
      <c r="S8" s="55"/>
      <c r="T8" s="55">
        <v>12</v>
      </c>
      <c r="U8" s="55">
        <f aca="true" t="shared" si="4" ref="U8:U18">V8</f>
        <v>3</v>
      </c>
      <c r="V8" s="55">
        <v>3</v>
      </c>
      <c r="W8" s="55"/>
      <c r="X8" s="55">
        <v>1</v>
      </c>
      <c r="Y8" s="55"/>
      <c r="Z8" s="55"/>
      <c r="AA8" s="55"/>
      <c r="AB8" s="55"/>
      <c r="AC8" s="55">
        <v>1</v>
      </c>
      <c r="AD8" s="55"/>
      <c r="AE8" s="55">
        <v>1</v>
      </c>
      <c r="AF8" s="55"/>
      <c r="AG8" s="55"/>
      <c r="AH8" s="55"/>
      <c r="AI8" s="55"/>
      <c r="AJ8" s="55"/>
      <c r="AK8" s="55"/>
      <c r="AL8" s="55"/>
      <c r="AM8" s="55"/>
      <c r="AN8" s="55"/>
    </row>
    <row r="9" spans="1:40" s="43" customFormat="1" ht="19.5" customHeight="1">
      <c r="A9" s="60" t="s">
        <v>735</v>
      </c>
      <c r="B9" s="59" t="s">
        <v>734</v>
      </c>
      <c r="C9" s="56" t="s">
        <v>732</v>
      </c>
      <c r="D9" s="57">
        <f t="shared" si="1"/>
        <v>22</v>
      </c>
      <c r="E9" s="57"/>
      <c r="F9" s="57">
        <v>22</v>
      </c>
      <c r="G9" s="57"/>
      <c r="H9" s="55"/>
      <c r="I9" s="55">
        <f t="shared" si="2"/>
        <v>15</v>
      </c>
      <c r="J9" s="55"/>
      <c r="K9" s="55"/>
      <c r="L9" s="55">
        <v>15</v>
      </c>
      <c r="M9" s="55"/>
      <c r="N9" s="55"/>
      <c r="O9" s="55"/>
      <c r="P9" s="55"/>
      <c r="Q9" s="55"/>
      <c r="R9" s="55">
        <f t="shared" si="3"/>
        <v>8</v>
      </c>
      <c r="S9" s="55"/>
      <c r="T9" s="55">
        <v>8</v>
      </c>
      <c r="U9" s="55">
        <f t="shared" si="4"/>
        <v>0</v>
      </c>
      <c r="V9" s="55">
        <v>0</v>
      </c>
      <c r="W9" s="55"/>
      <c r="X9" s="55">
        <v>1</v>
      </c>
      <c r="Y9" s="55"/>
      <c r="Z9" s="55"/>
      <c r="AA9" s="55"/>
      <c r="AB9" s="55"/>
      <c r="AC9" s="55">
        <v>1</v>
      </c>
      <c r="AD9" s="55"/>
      <c r="AE9" s="55">
        <v>1</v>
      </c>
      <c r="AF9" s="55"/>
      <c r="AG9" s="55"/>
      <c r="AH9" s="55"/>
      <c r="AI9" s="55"/>
      <c r="AJ9" s="55"/>
      <c r="AK9" s="55"/>
      <c r="AL9" s="55"/>
      <c r="AM9" s="55"/>
      <c r="AN9" s="55"/>
    </row>
    <row r="10" spans="1:40" s="43" customFormat="1" ht="19.5" customHeight="1">
      <c r="A10" s="60" t="s">
        <v>736</v>
      </c>
      <c r="B10" s="59" t="s">
        <v>734</v>
      </c>
      <c r="C10" s="56" t="s">
        <v>732</v>
      </c>
      <c r="D10" s="57">
        <f t="shared" si="1"/>
        <v>62</v>
      </c>
      <c r="E10" s="57"/>
      <c r="F10" s="57">
        <v>62</v>
      </c>
      <c r="G10" s="57"/>
      <c r="H10" s="55"/>
      <c r="I10" s="55">
        <v>45</v>
      </c>
      <c r="J10" s="55"/>
      <c r="K10" s="55"/>
      <c r="L10" s="55">
        <v>45</v>
      </c>
      <c r="M10" s="55"/>
      <c r="N10" s="55"/>
      <c r="O10" s="55"/>
      <c r="P10" s="55"/>
      <c r="Q10" s="55"/>
      <c r="R10" s="55">
        <f t="shared" si="3"/>
        <v>18</v>
      </c>
      <c r="S10" s="55"/>
      <c r="T10" s="55">
        <v>18</v>
      </c>
      <c r="U10" s="55">
        <f t="shared" si="4"/>
        <v>5</v>
      </c>
      <c r="V10" s="55">
        <v>5</v>
      </c>
      <c r="W10" s="55"/>
      <c r="X10" s="55">
        <v>1</v>
      </c>
      <c r="Y10" s="55"/>
      <c r="Z10" s="55"/>
      <c r="AA10" s="55"/>
      <c r="AB10" s="55"/>
      <c r="AC10" s="55">
        <v>1</v>
      </c>
      <c r="AD10" s="55"/>
      <c r="AE10" s="55">
        <v>1</v>
      </c>
      <c r="AF10" s="55"/>
      <c r="AG10" s="55"/>
      <c r="AH10" s="55"/>
      <c r="AI10" s="55"/>
      <c r="AJ10" s="55"/>
      <c r="AK10" s="55"/>
      <c r="AL10" s="55"/>
      <c r="AM10" s="55"/>
      <c r="AN10" s="55"/>
    </row>
    <row r="11" spans="1:40" s="43" customFormat="1" ht="19.5" customHeight="1">
      <c r="A11" s="60" t="s">
        <v>737</v>
      </c>
      <c r="B11" s="59" t="s">
        <v>734</v>
      </c>
      <c r="C11" s="56" t="s">
        <v>732</v>
      </c>
      <c r="D11" s="57">
        <f t="shared" si="1"/>
        <v>25</v>
      </c>
      <c r="E11" s="57"/>
      <c r="F11" s="57">
        <v>25</v>
      </c>
      <c r="G11" s="57"/>
      <c r="H11" s="55"/>
      <c r="I11" s="55">
        <v>24</v>
      </c>
      <c r="J11" s="55"/>
      <c r="K11" s="55"/>
      <c r="L11" s="55">
        <v>24</v>
      </c>
      <c r="M11" s="55"/>
      <c r="N11" s="55"/>
      <c r="O11" s="55"/>
      <c r="P11" s="55"/>
      <c r="Q11" s="55"/>
      <c r="R11" s="55">
        <f t="shared" si="3"/>
        <v>8</v>
      </c>
      <c r="S11" s="55"/>
      <c r="T11" s="55">
        <v>8</v>
      </c>
      <c r="U11" s="55">
        <v>5</v>
      </c>
      <c r="V11" s="55">
        <v>5</v>
      </c>
      <c r="W11" s="55"/>
      <c r="X11" s="55">
        <v>1</v>
      </c>
      <c r="Y11" s="55"/>
      <c r="Z11" s="55"/>
      <c r="AA11" s="55"/>
      <c r="AB11" s="55"/>
      <c r="AC11" s="55">
        <v>1</v>
      </c>
      <c r="AD11" s="55"/>
      <c r="AE11" s="55">
        <v>1</v>
      </c>
      <c r="AF11" s="55"/>
      <c r="AG11" s="55"/>
      <c r="AH11" s="55"/>
      <c r="AI11" s="55"/>
      <c r="AJ11" s="55"/>
      <c r="AK11" s="55"/>
      <c r="AL11" s="55"/>
      <c r="AM11" s="55"/>
      <c r="AN11" s="55"/>
    </row>
    <row r="12" spans="1:40" s="43" customFormat="1" ht="19.5" customHeight="1">
      <c r="A12" s="61" t="s">
        <v>738</v>
      </c>
      <c r="B12" s="59" t="s">
        <v>734</v>
      </c>
      <c r="C12" s="56" t="s">
        <v>732</v>
      </c>
      <c r="D12" s="57">
        <f t="shared" si="1"/>
        <v>17</v>
      </c>
      <c r="E12" s="57"/>
      <c r="F12" s="57">
        <v>17</v>
      </c>
      <c r="G12" s="57"/>
      <c r="H12" s="55"/>
      <c r="I12" s="55">
        <f t="shared" si="2"/>
        <v>16</v>
      </c>
      <c r="J12" s="55"/>
      <c r="K12" s="55"/>
      <c r="L12" s="55">
        <v>16</v>
      </c>
      <c r="M12" s="55"/>
      <c r="N12" s="55"/>
      <c r="O12" s="55"/>
      <c r="P12" s="55"/>
      <c r="Q12" s="55"/>
      <c r="R12" s="55">
        <f t="shared" si="3"/>
        <v>4</v>
      </c>
      <c r="S12" s="55"/>
      <c r="T12" s="55">
        <v>4</v>
      </c>
      <c r="U12" s="55">
        <f t="shared" si="4"/>
        <v>2</v>
      </c>
      <c r="V12" s="55">
        <v>2</v>
      </c>
      <c r="W12" s="55"/>
      <c r="X12" s="55">
        <v>1</v>
      </c>
      <c r="Y12" s="55"/>
      <c r="Z12" s="55"/>
      <c r="AA12" s="55"/>
      <c r="AB12" s="55"/>
      <c r="AC12" s="55">
        <v>1</v>
      </c>
      <c r="AD12" s="55"/>
      <c r="AE12" s="55">
        <v>1</v>
      </c>
      <c r="AF12" s="55"/>
      <c r="AG12" s="55"/>
      <c r="AH12" s="55"/>
      <c r="AI12" s="55"/>
      <c r="AJ12" s="55"/>
      <c r="AK12" s="55"/>
      <c r="AL12" s="55"/>
      <c r="AM12" s="55"/>
      <c r="AN12" s="55"/>
    </row>
    <row r="13" spans="1:40" s="43" customFormat="1" ht="19.5" customHeight="1">
      <c r="A13" s="61" t="s">
        <v>739</v>
      </c>
      <c r="B13" s="59" t="s">
        <v>734</v>
      </c>
      <c r="C13" s="56" t="s">
        <v>732</v>
      </c>
      <c r="D13" s="57">
        <f t="shared" si="1"/>
        <v>15</v>
      </c>
      <c r="E13" s="57"/>
      <c r="F13" s="57">
        <v>15</v>
      </c>
      <c r="G13" s="57"/>
      <c r="H13" s="55"/>
      <c r="I13" s="55">
        <f t="shared" si="2"/>
        <v>15</v>
      </c>
      <c r="J13" s="55"/>
      <c r="K13" s="55"/>
      <c r="L13" s="55">
        <v>15</v>
      </c>
      <c r="M13" s="55"/>
      <c r="N13" s="55"/>
      <c r="O13" s="55"/>
      <c r="P13" s="55"/>
      <c r="Q13" s="55"/>
      <c r="R13" s="55">
        <f t="shared" si="3"/>
        <v>3</v>
      </c>
      <c r="S13" s="55"/>
      <c r="T13" s="55">
        <v>3</v>
      </c>
      <c r="U13" s="55">
        <f t="shared" si="4"/>
        <v>1</v>
      </c>
      <c r="V13" s="55">
        <v>1</v>
      </c>
      <c r="W13" s="55"/>
      <c r="X13" s="55">
        <v>1</v>
      </c>
      <c r="Y13" s="55"/>
      <c r="Z13" s="55"/>
      <c r="AA13" s="55"/>
      <c r="AB13" s="55"/>
      <c r="AC13" s="55">
        <v>1</v>
      </c>
      <c r="AD13" s="55"/>
      <c r="AE13" s="55">
        <v>1</v>
      </c>
      <c r="AF13" s="55"/>
      <c r="AG13" s="55"/>
      <c r="AH13" s="55"/>
      <c r="AI13" s="55"/>
      <c r="AJ13" s="55"/>
      <c r="AK13" s="55"/>
      <c r="AL13" s="55"/>
      <c r="AM13" s="55"/>
      <c r="AN13" s="55"/>
    </row>
    <row r="14" spans="1:40" s="43" customFormat="1" ht="19.5" customHeight="1">
      <c r="A14" s="61" t="s">
        <v>740</v>
      </c>
      <c r="B14" s="59" t="s">
        <v>734</v>
      </c>
      <c r="C14" s="56" t="s">
        <v>732</v>
      </c>
      <c r="D14" s="57">
        <f t="shared" si="1"/>
        <v>21</v>
      </c>
      <c r="E14" s="57"/>
      <c r="F14" s="57">
        <v>21</v>
      </c>
      <c r="G14" s="57"/>
      <c r="H14" s="55"/>
      <c r="I14" s="55">
        <f t="shared" si="2"/>
        <v>21</v>
      </c>
      <c r="J14" s="55"/>
      <c r="K14" s="55"/>
      <c r="L14" s="55">
        <v>21</v>
      </c>
      <c r="M14" s="55"/>
      <c r="N14" s="55"/>
      <c r="O14" s="55"/>
      <c r="P14" s="55"/>
      <c r="Q14" s="55"/>
      <c r="R14" s="55">
        <f t="shared" si="3"/>
        <v>5</v>
      </c>
      <c r="S14" s="55"/>
      <c r="T14" s="55">
        <v>5</v>
      </c>
      <c r="U14" s="55">
        <f t="shared" si="4"/>
        <v>1</v>
      </c>
      <c r="V14" s="55">
        <v>1</v>
      </c>
      <c r="W14" s="55"/>
      <c r="X14" s="55">
        <v>1</v>
      </c>
      <c r="Y14" s="55"/>
      <c r="Z14" s="55"/>
      <c r="AA14" s="55"/>
      <c r="AB14" s="55"/>
      <c r="AC14" s="55">
        <v>1</v>
      </c>
      <c r="AD14" s="55"/>
      <c r="AE14" s="55">
        <v>1</v>
      </c>
      <c r="AF14" s="55"/>
      <c r="AG14" s="55"/>
      <c r="AH14" s="55"/>
      <c r="AI14" s="55"/>
      <c r="AJ14" s="55"/>
      <c r="AK14" s="55"/>
      <c r="AL14" s="55"/>
      <c r="AM14" s="55"/>
      <c r="AN14" s="55"/>
    </row>
    <row r="15" spans="1:40" s="43" customFormat="1" ht="19.5" customHeight="1">
      <c r="A15" s="61" t="s">
        <v>741</v>
      </c>
      <c r="B15" s="59" t="s">
        <v>734</v>
      </c>
      <c r="C15" s="56" t="s">
        <v>732</v>
      </c>
      <c r="D15" s="57">
        <f t="shared" si="1"/>
        <v>20</v>
      </c>
      <c r="E15" s="57"/>
      <c r="F15" s="57">
        <v>20</v>
      </c>
      <c r="G15" s="57"/>
      <c r="H15" s="55"/>
      <c r="I15" s="55">
        <f t="shared" si="2"/>
        <v>19</v>
      </c>
      <c r="J15" s="55"/>
      <c r="K15" s="55"/>
      <c r="L15" s="55">
        <v>19</v>
      </c>
      <c r="M15" s="55"/>
      <c r="N15" s="55"/>
      <c r="O15" s="55"/>
      <c r="P15" s="55"/>
      <c r="Q15" s="55"/>
      <c r="R15" s="55">
        <f t="shared" si="3"/>
        <v>3</v>
      </c>
      <c r="S15" s="55"/>
      <c r="T15" s="55">
        <v>3</v>
      </c>
      <c r="U15" s="55">
        <f t="shared" si="4"/>
        <v>1</v>
      </c>
      <c r="V15" s="55">
        <v>1</v>
      </c>
      <c r="W15" s="55"/>
      <c r="X15" s="55">
        <v>1</v>
      </c>
      <c r="Y15" s="55"/>
      <c r="Z15" s="55"/>
      <c r="AA15" s="55"/>
      <c r="AB15" s="55"/>
      <c r="AC15" s="55">
        <v>1</v>
      </c>
      <c r="AD15" s="55"/>
      <c r="AE15" s="55">
        <v>1</v>
      </c>
      <c r="AF15" s="55"/>
      <c r="AG15" s="55"/>
      <c r="AH15" s="55"/>
      <c r="AI15" s="55"/>
      <c r="AJ15" s="55"/>
      <c r="AK15" s="55"/>
      <c r="AL15" s="55"/>
      <c r="AM15" s="55"/>
      <c r="AN15" s="55"/>
    </row>
    <row r="16" spans="1:40" s="43" customFormat="1" ht="19.5" customHeight="1">
      <c r="A16" s="61" t="s">
        <v>742</v>
      </c>
      <c r="B16" s="59" t="s">
        <v>734</v>
      </c>
      <c r="C16" s="56" t="s">
        <v>732</v>
      </c>
      <c r="D16" s="57">
        <f t="shared" si="1"/>
        <v>21</v>
      </c>
      <c r="E16" s="57"/>
      <c r="F16" s="57">
        <v>21</v>
      </c>
      <c r="G16" s="57"/>
      <c r="H16" s="55"/>
      <c r="I16" s="55">
        <v>14</v>
      </c>
      <c r="J16" s="55"/>
      <c r="K16" s="55"/>
      <c r="L16" s="55">
        <v>14</v>
      </c>
      <c r="M16" s="55"/>
      <c r="N16" s="55"/>
      <c r="O16" s="55"/>
      <c r="P16" s="55"/>
      <c r="Q16" s="55"/>
      <c r="R16" s="55">
        <f t="shared" si="3"/>
        <v>3</v>
      </c>
      <c r="S16" s="55"/>
      <c r="T16" s="55">
        <v>3</v>
      </c>
      <c r="U16" s="55">
        <f t="shared" si="4"/>
        <v>2</v>
      </c>
      <c r="V16" s="55">
        <v>2</v>
      </c>
      <c r="W16" s="55"/>
      <c r="X16" s="55">
        <v>1</v>
      </c>
      <c r="Y16" s="55"/>
      <c r="Z16" s="55"/>
      <c r="AA16" s="55"/>
      <c r="AB16" s="55"/>
      <c r="AC16" s="55">
        <v>1</v>
      </c>
      <c r="AD16" s="55"/>
      <c r="AE16" s="55">
        <v>1</v>
      </c>
      <c r="AF16" s="55"/>
      <c r="AG16" s="55"/>
      <c r="AH16" s="55"/>
      <c r="AI16" s="55"/>
      <c r="AJ16" s="55"/>
      <c r="AK16" s="55"/>
      <c r="AL16" s="55"/>
      <c r="AM16" s="55"/>
      <c r="AN16" s="55"/>
    </row>
    <row r="17" spans="1:40" s="43" customFormat="1" ht="19.5" customHeight="1">
      <c r="A17" s="61" t="s">
        <v>743</v>
      </c>
      <c r="B17" s="59" t="s">
        <v>734</v>
      </c>
      <c r="C17" s="56" t="s">
        <v>732</v>
      </c>
      <c r="D17" s="57">
        <f t="shared" si="1"/>
        <v>18</v>
      </c>
      <c r="E17" s="57"/>
      <c r="F17" s="57">
        <v>18</v>
      </c>
      <c r="G17" s="57"/>
      <c r="H17" s="55"/>
      <c r="I17" s="55">
        <f t="shared" si="2"/>
        <v>18</v>
      </c>
      <c r="J17" s="55"/>
      <c r="K17" s="55"/>
      <c r="L17" s="55">
        <v>18</v>
      </c>
      <c r="M17" s="55"/>
      <c r="N17" s="55"/>
      <c r="O17" s="55"/>
      <c r="P17" s="55"/>
      <c r="Q17" s="55"/>
      <c r="R17" s="55">
        <f t="shared" si="3"/>
        <v>2</v>
      </c>
      <c r="S17" s="55"/>
      <c r="T17" s="55">
        <v>2</v>
      </c>
      <c r="U17" s="55">
        <f t="shared" si="4"/>
        <v>2</v>
      </c>
      <c r="V17" s="55">
        <v>2</v>
      </c>
      <c r="W17" s="55"/>
      <c r="X17" s="55">
        <v>1</v>
      </c>
      <c r="Y17" s="55"/>
      <c r="Z17" s="55"/>
      <c r="AA17" s="55"/>
      <c r="AB17" s="55"/>
      <c r="AC17" s="55">
        <v>1</v>
      </c>
      <c r="AD17" s="55"/>
      <c r="AE17" s="55">
        <v>1</v>
      </c>
      <c r="AF17" s="55"/>
      <c r="AG17" s="55"/>
      <c r="AH17" s="55"/>
      <c r="AI17" s="55"/>
      <c r="AJ17" s="55"/>
      <c r="AK17" s="55"/>
      <c r="AL17" s="55"/>
      <c r="AM17" s="55"/>
      <c r="AN17" s="55"/>
    </row>
    <row r="18" spans="1:40" ht="19.5" customHeight="1">
      <c r="A18" s="62" t="s">
        <v>744</v>
      </c>
      <c r="B18" s="59" t="s">
        <v>734</v>
      </c>
      <c r="C18" s="56" t="s">
        <v>732</v>
      </c>
      <c r="D18" s="57">
        <f t="shared" si="1"/>
        <v>18</v>
      </c>
      <c r="E18" s="57"/>
      <c r="F18" s="57">
        <v>18</v>
      </c>
      <c r="G18" s="57"/>
      <c r="H18" s="63"/>
      <c r="I18" s="55">
        <v>15</v>
      </c>
      <c r="J18" s="63"/>
      <c r="K18" s="63"/>
      <c r="L18" s="55">
        <v>15</v>
      </c>
      <c r="M18" s="63"/>
      <c r="N18" s="63"/>
      <c r="O18" s="63"/>
      <c r="P18" s="63"/>
      <c r="Q18" s="63"/>
      <c r="R18" s="55">
        <v>3</v>
      </c>
      <c r="S18" s="63"/>
      <c r="T18" s="55">
        <v>3</v>
      </c>
      <c r="U18" s="55">
        <v>4</v>
      </c>
      <c r="V18" s="55">
        <v>4</v>
      </c>
      <c r="W18" s="63"/>
      <c r="X18" s="55">
        <v>1</v>
      </c>
      <c r="Y18" s="63"/>
      <c r="Z18" s="63"/>
      <c r="AA18" s="63"/>
      <c r="AB18" s="63"/>
      <c r="AC18" s="55">
        <v>1</v>
      </c>
      <c r="AD18" s="63"/>
      <c r="AE18" s="55">
        <v>1</v>
      </c>
      <c r="AF18" s="63"/>
      <c r="AG18" s="63"/>
      <c r="AH18" s="63"/>
      <c r="AI18" s="63"/>
      <c r="AJ18" s="63"/>
      <c r="AK18" s="63"/>
      <c r="AL18" s="63"/>
      <c r="AM18" s="63"/>
      <c r="AN18" s="63"/>
    </row>
  </sheetData>
  <sheetProtection/>
  <mergeCells count="32">
    <mergeCell ref="A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56"/>
  <sheetViews>
    <sheetView zoomScaleSheetLayoutView="100" workbookViewId="0" topLeftCell="A1">
      <selection activeCell="N13" sqref="N13"/>
    </sheetView>
  </sheetViews>
  <sheetFormatPr defaultColWidth="9.140625" defaultRowHeight="12.75"/>
  <cols>
    <col min="1" max="1" width="45.28125" style="0" customWidth="1"/>
    <col min="2" max="4" width="22.28125" style="0" customWidth="1"/>
  </cols>
  <sheetData>
    <row r="1" spans="1:4" ht="30" customHeight="1">
      <c r="A1" s="11" t="s">
        <v>745</v>
      </c>
      <c r="B1" s="11"/>
      <c r="C1" s="11"/>
      <c r="D1" s="11"/>
    </row>
    <row r="2" spans="1:4" ht="27" customHeight="1">
      <c r="A2" s="12" t="s">
        <v>1</v>
      </c>
      <c r="B2" s="27"/>
      <c r="C2" s="27"/>
      <c r="D2" s="28" t="s">
        <v>746</v>
      </c>
    </row>
    <row r="3" spans="1:4" ht="13.5">
      <c r="A3" s="29" t="s">
        <v>747</v>
      </c>
      <c r="B3" s="17" t="s">
        <v>748</v>
      </c>
      <c r="C3" s="18" t="s">
        <v>122</v>
      </c>
      <c r="D3" s="17" t="s">
        <v>749</v>
      </c>
    </row>
    <row r="4" spans="1:4" ht="24.75" customHeight="1">
      <c r="A4" s="30" t="s">
        <v>750</v>
      </c>
      <c r="B4" s="31"/>
      <c r="C4" s="31"/>
      <c r="D4" s="32"/>
    </row>
    <row r="5" spans="1:4" ht="24.75" customHeight="1">
      <c r="A5" s="33" t="s">
        <v>751</v>
      </c>
      <c r="B5" s="31"/>
      <c r="C5" s="31"/>
      <c r="D5" s="25"/>
    </row>
    <row r="6" spans="1:4" ht="24.75" customHeight="1">
      <c r="A6" s="34" t="s">
        <v>752</v>
      </c>
      <c r="B6" s="35"/>
      <c r="C6" s="35"/>
      <c r="D6" s="25"/>
    </row>
    <row r="7" spans="1:4" ht="24.75" customHeight="1">
      <c r="A7" s="34" t="s">
        <v>753</v>
      </c>
      <c r="B7" s="35"/>
      <c r="C7" s="35"/>
      <c r="D7" s="25"/>
    </row>
    <row r="8" spans="1:4" ht="24.75" customHeight="1">
      <c r="A8" s="34" t="s">
        <v>754</v>
      </c>
      <c r="B8" s="35"/>
      <c r="C8" s="36"/>
      <c r="D8" s="21"/>
    </row>
    <row r="9" spans="1:4" ht="24.75" customHeight="1">
      <c r="A9" s="34" t="s">
        <v>755</v>
      </c>
      <c r="B9" s="35"/>
      <c r="C9" s="35"/>
      <c r="D9" s="21"/>
    </row>
    <row r="10" spans="1:4" ht="24.75" customHeight="1">
      <c r="A10" s="34" t="s">
        <v>756</v>
      </c>
      <c r="B10" s="35"/>
      <c r="C10" s="35"/>
      <c r="D10" s="21"/>
    </row>
    <row r="11" spans="1:4" ht="24.75" customHeight="1">
      <c r="A11" s="34" t="s">
        <v>757</v>
      </c>
      <c r="B11" s="35"/>
      <c r="C11" s="35"/>
      <c r="D11" s="21"/>
    </row>
    <row r="12" spans="1:4" ht="24.75" customHeight="1">
      <c r="A12" s="34" t="s">
        <v>758</v>
      </c>
      <c r="B12" s="35"/>
      <c r="C12" s="35"/>
      <c r="D12" s="21"/>
    </row>
    <row r="13" spans="1:4" ht="24.75" customHeight="1">
      <c r="A13" s="34" t="s">
        <v>759</v>
      </c>
      <c r="B13" s="35"/>
      <c r="C13" s="35"/>
      <c r="D13" s="21"/>
    </row>
    <row r="14" spans="1:4" ht="24.75" customHeight="1">
      <c r="A14" s="34" t="s">
        <v>760</v>
      </c>
      <c r="B14" s="35"/>
      <c r="C14" s="36"/>
      <c r="D14" s="21"/>
    </row>
    <row r="15" spans="1:4" ht="24.75" customHeight="1">
      <c r="A15" s="34" t="s">
        <v>761</v>
      </c>
      <c r="B15" s="35"/>
      <c r="C15" s="35"/>
      <c r="D15" s="21"/>
    </row>
    <row r="16" spans="1:4" ht="24.75" customHeight="1">
      <c r="A16" s="34" t="s">
        <v>762</v>
      </c>
      <c r="B16" s="35"/>
      <c r="C16" s="35"/>
      <c r="D16" s="21"/>
    </row>
    <row r="17" spans="1:4" ht="24.75" customHeight="1">
      <c r="A17" s="34" t="s">
        <v>763</v>
      </c>
      <c r="B17" s="35"/>
      <c r="C17" s="36"/>
      <c r="D17" s="21"/>
    </row>
    <row r="18" spans="1:4" ht="24.75" customHeight="1">
      <c r="A18" s="34" t="s">
        <v>764</v>
      </c>
      <c r="B18" s="35"/>
      <c r="C18" s="35"/>
      <c r="D18" s="21"/>
    </row>
    <row r="19" spans="1:4" ht="24.75" customHeight="1">
      <c r="A19" s="34" t="s">
        <v>765</v>
      </c>
      <c r="B19" s="35"/>
      <c r="C19" s="36"/>
      <c r="D19" s="21"/>
    </row>
    <row r="20" spans="1:4" ht="24.75" customHeight="1">
      <c r="A20" s="34" t="s">
        <v>766</v>
      </c>
      <c r="B20" s="35"/>
      <c r="C20" s="36"/>
      <c r="D20" s="21"/>
    </row>
    <row r="21" spans="1:4" ht="24.75" customHeight="1">
      <c r="A21" s="34" t="s">
        <v>767</v>
      </c>
      <c r="B21" s="35"/>
      <c r="C21" s="36"/>
      <c r="D21" s="21"/>
    </row>
    <row r="22" spans="1:4" ht="24.75" customHeight="1">
      <c r="A22" s="34" t="s">
        <v>768</v>
      </c>
      <c r="B22" s="35"/>
      <c r="C22" s="36"/>
      <c r="D22" s="21"/>
    </row>
    <row r="23" spans="1:4" ht="24.75" customHeight="1">
      <c r="A23" s="34" t="s">
        <v>769</v>
      </c>
      <c r="B23" s="35"/>
      <c r="C23" s="35"/>
      <c r="D23" s="21"/>
    </row>
    <row r="24" spans="1:4" ht="24.75" customHeight="1">
      <c r="A24" s="34" t="s">
        <v>770</v>
      </c>
      <c r="B24" s="35"/>
      <c r="C24" s="35"/>
      <c r="D24" s="21"/>
    </row>
    <row r="25" spans="1:4" ht="24.75" customHeight="1">
      <c r="A25" s="34" t="s">
        <v>771</v>
      </c>
      <c r="B25" s="35"/>
      <c r="C25" s="35"/>
      <c r="D25" s="21"/>
    </row>
    <row r="26" spans="1:4" ht="24.75" customHeight="1">
      <c r="A26" s="34" t="s">
        <v>772</v>
      </c>
      <c r="B26" s="35"/>
      <c r="C26" s="36"/>
      <c r="D26" s="21"/>
    </row>
    <row r="27" spans="1:4" ht="24.75" customHeight="1">
      <c r="A27" s="34" t="s">
        <v>773</v>
      </c>
      <c r="B27" s="35"/>
      <c r="C27" s="35"/>
      <c r="D27" s="21"/>
    </row>
    <row r="28" spans="1:4" ht="24.75" customHeight="1">
      <c r="A28" s="37" t="s">
        <v>774</v>
      </c>
      <c r="B28" s="35"/>
      <c r="C28" s="36"/>
      <c r="D28" s="21"/>
    </row>
    <row r="29" spans="1:4" ht="24.75" customHeight="1">
      <c r="A29" s="34" t="s">
        <v>775</v>
      </c>
      <c r="B29" s="35"/>
      <c r="C29" s="36"/>
      <c r="D29" s="21"/>
    </row>
    <row r="30" spans="1:4" ht="24.75" customHeight="1">
      <c r="A30" s="34" t="s">
        <v>776</v>
      </c>
      <c r="B30" s="35"/>
      <c r="C30" s="36"/>
      <c r="D30" s="21"/>
    </row>
    <row r="31" spans="1:4" ht="24.75" customHeight="1">
      <c r="A31" s="34" t="s">
        <v>777</v>
      </c>
      <c r="B31" s="35"/>
      <c r="C31" s="35"/>
      <c r="D31" s="21"/>
    </row>
    <row r="32" spans="1:4" ht="24.75" customHeight="1">
      <c r="A32" s="34" t="s">
        <v>778</v>
      </c>
      <c r="B32" s="35"/>
      <c r="C32" s="36"/>
      <c r="D32" s="21"/>
    </row>
    <row r="33" spans="1:4" ht="24.75" customHeight="1">
      <c r="A33" s="34" t="s">
        <v>779</v>
      </c>
      <c r="B33" s="35"/>
      <c r="C33" s="36"/>
      <c r="D33" s="21"/>
    </row>
    <row r="34" spans="1:4" ht="24.75" customHeight="1">
      <c r="A34" s="34" t="s">
        <v>780</v>
      </c>
      <c r="B34" s="35"/>
      <c r="C34" s="36"/>
      <c r="D34" s="21"/>
    </row>
    <row r="35" spans="1:4" ht="24.75" customHeight="1">
      <c r="A35" s="34" t="s">
        <v>781</v>
      </c>
      <c r="B35" s="35"/>
      <c r="C35" s="36"/>
      <c r="D35" s="21"/>
    </row>
    <row r="36" spans="1:4" ht="24.75" customHeight="1">
      <c r="A36" s="34" t="s">
        <v>782</v>
      </c>
      <c r="B36" s="35"/>
      <c r="C36" s="36"/>
      <c r="D36" s="21"/>
    </row>
    <row r="37" spans="1:4" ht="24.75" customHeight="1">
      <c r="A37" s="33" t="s">
        <v>783</v>
      </c>
      <c r="B37" s="31"/>
      <c r="C37" s="31"/>
      <c r="D37" s="25"/>
    </row>
    <row r="38" spans="1:4" ht="24.75" customHeight="1">
      <c r="A38" s="34" t="s">
        <v>784</v>
      </c>
      <c r="B38" s="35"/>
      <c r="C38" s="35"/>
      <c r="D38" s="21"/>
    </row>
    <row r="39" spans="1:4" ht="24.75" customHeight="1">
      <c r="A39" s="34" t="s">
        <v>785</v>
      </c>
      <c r="B39" s="35"/>
      <c r="C39" s="35"/>
      <c r="D39" s="21"/>
    </row>
    <row r="40" spans="1:4" ht="24.75" customHeight="1">
      <c r="A40" s="34" t="s">
        <v>786</v>
      </c>
      <c r="B40" s="35"/>
      <c r="C40" s="35"/>
      <c r="D40" s="21"/>
    </row>
    <row r="41" spans="1:4" ht="24.75" customHeight="1">
      <c r="A41" s="33" t="s">
        <v>787</v>
      </c>
      <c r="B41" s="38"/>
      <c r="C41" s="31"/>
      <c r="D41" s="25"/>
    </row>
    <row r="42" spans="1:4" ht="24.75" customHeight="1">
      <c r="A42" s="34" t="s">
        <v>788</v>
      </c>
      <c r="B42" s="39"/>
      <c r="C42" s="35"/>
      <c r="D42" s="25"/>
    </row>
    <row r="43" spans="1:4" ht="24.75" customHeight="1">
      <c r="A43" s="34" t="s">
        <v>789</v>
      </c>
      <c r="B43" s="35"/>
      <c r="C43" s="36"/>
      <c r="D43" s="25"/>
    </row>
    <row r="44" spans="1:4" ht="24.75" customHeight="1">
      <c r="A44" s="34" t="s">
        <v>790</v>
      </c>
      <c r="B44" s="40"/>
      <c r="C44" s="36"/>
      <c r="D44" s="21"/>
    </row>
    <row r="45" spans="1:4" ht="24.75" customHeight="1">
      <c r="A45" s="33" t="s">
        <v>791</v>
      </c>
      <c r="B45" s="38"/>
      <c r="C45" s="31"/>
      <c r="D45" s="25"/>
    </row>
    <row r="46" spans="1:4" ht="24.75" customHeight="1">
      <c r="A46" s="34" t="s">
        <v>792</v>
      </c>
      <c r="B46" s="41"/>
      <c r="C46" s="35"/>
      <c r="D46" s="25"/>
    </row>
    <row r="47" spans="1:4" ht="24.75" customHeight="1">
      <c r="A47" s="34" t="s">
        <v>793</v>
      </c>
      <c r="B47" s="35"/>
      <c r="C47" s="36"/>
      <c r="D47" s="25"/>
    </row>
    <row r="48" spans="1:4" ht="24.75" customHeight="1">
      <c r="A48" s="34" t="s">
        <v>794</v>
      </c>
      <c r="B48" s="41"/>
      <c r="C48" s="35"/>
      <c r="D48" s="25"/>
    </row>
    <row r="49" spans="1:4" ht="24.75" customHeight="1">
      <c r="A49" s="33" t="s">
        <v>795</v>
      </c>
      <c r="B49" s="35"/>
      <c r="C49" s="35"/>
      <c r="D49" s="25"/>
    </row>
    <row r="50" spans="1:4" ht="24.75" customHeight="1">
      <c r="A50" s="42" t="s">
        <v>796</v>
      </c>
      <c r="B50" s="35"/>
      <c r="C50" s="35"/>
      <c r="D50" s="25"/>
    </row>
    <row r="51" spans="1:4" ht="24.75" customHeight="1">
      <c r="A51" s="33" t="s">
        <v>797</v>
      </c>
      <c r="B51" s="31"/>
      <c r="C51" s="31"/>
      <c r="D51" s="25"/>
    </row>
    <row r="52" spans="1:4" ht="24.75" customHeight="1">
      <c r="A52" s="23" t="s">
        <v>798</v>
      </c>
      <c r="B52" s="31"/>
      <c r="C52" s="31"/>
      <c r="D52" s="25"/>
    </row>
    <row r="53" spans="1:4" ht="24.75" customHeight="1">
      <c r="A53" s="26" t="s">
        <v>799</v>
      </c>
      <c r="B53" s="36"/>
      <c r="C53" s="35"/>
      <c r="D53" s="25"/>
    </row>
    <row r="54" spans="1:4" ht="24.75" customHeight="1">
      <c r="A54" s="26" t="s">
        <v>800</v>
      </c>
      <c r="B54" s="36"/>
      <c r="C54" s="36"/>
      <c r="D54" s="21"/>
    </row>
    <row r="55" spans="1:4" ht="24.75" customHeight="1">
      <c r="A55" s="26" t="s">
        <v>801</v>
      </c>
      <c r="B55" s="35"/>
      <c r="C55" s="35"/>
      <c r="D55" s="25"/>
    </row>
    <row r="56" spans="1:4" ht="24.75" customHeight="1">
      <c r="A56" s="23" t="s">
        <v>802</v>
      </c>
      <c r="B56" s="31"/>
      <c r="C56" s="31"/>
      <c r="D56" s="25"/>
    </row>
  </sheetData>
  <sheetProtection/>
  <mergeCells count="1">
    <mergeCell ref="A1:D1"/>
  </mergeCells>
  <conditionalFormatting sqref="D19">
    <cfRule type="cellIs" priority="1" dxfId="0" operator="greaterThan" stopIfTrue="1">
      <formula>10</formula>
    </cfRule>
    <cfRule type="cellIs" priority="2" dxfId="0" operator="lessThanOrEqual" stopIfTrue="1">
      <formula>-1</formula>
    </cfRule>
  </conditionalFormatting>
  <conditionalFormatting sqref="D3:D4">
    <cfRule type="cellIs" priority="3" dxfId="0" operator="lessThanOrEqual" stopIfTrue="1">
      <formula>-1</formula>
    </cfRule>
  </conditionalFormatting>
  <conditionalFormatting sqref="D5:D18 D20:D56">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14"/>
  <sheetViews>
    <sheetView zoomScaleSheetLayoutView="100" workbookViewId="0" topLeftCell="A1">
      <selection activeCell="J21" sqref="J21"/>
    </sheetView>
  </sheetViews>
  <sheetFormatPr defaultColWidth="9.140625" defaultRowHeight="12.75"/>
  <cols>
    <col min="1" max="1" width="46.421875" style="0" customWidth="1"/>
    <col min="2" max="4" width="24.00390625" style="0" customWidth="1"/>
  </cols>
  <sheetData>
    <row r="1" spans="1:4" ht="33" customHeight="1">
      <c r="A1" s="11" t="s">
        <v>803</v>
      </c>
      <c r="B1" s="11"/>
      <c r="C1" s="11"/>
      <c r="D1" s="11"/>
    </row>
    <row r="2" spans="1:4" ht="24.75" customHeight="1">
      <c r="A2" s="12" t="s">
        <v>1</v>
      </c>
      <c r="B2" s="13"/>
      <c r="C2" s="14"/>
      <c r="D2" s="15" t="s">
        <v>2</v>
      </c>
    </row>
    <row r="3" spans="1:4" ht="24.75" customHeight="1">
      <c r="A3" s="16" t="s">
        <v>488</v>
      </c>
      <c r="B3" s="17" t="s">
        <v>748</v>
      </c>
      <c r="C3" s="18" t="s">
        <v>122</v>
      </c>
      <c r="D3" s="17" t="s">
        <v>749</v>
      </c>
    </row>
    <row r="4" spans="1:4" ht="24.75" customHeight="1">
      <c r="A4" s="19" t="s">
        <v>804</v>
      </c>
      <c r="B4" s="20"/>
      <c r="C4" s="20"/>
      <c r="D4" s="21"/>
    </row>
    <row r="5" spans="1:4" ht="24.75" customHeight="1">
      <c r="A5" s="19" t="s">
        <v>805</v>
      </c>
      <c r="B5" s="20"/>
      <c r="C5" s="20"/>
      <c r="D5" s="21"/>
    </row>
    <row r="6" spans="1:4" ht="24.75" customHeight="1">
      <c r="A6" s="19" t="s">
        <v>806</v>
      </c>
      <c r="B6" s="20"/>
      <c r="C6" s="20"/>
      <c r="D6" s="21"/>
    </row>
    <row r="7" spans="1:4" ht="24.75" customHeight="1">
      <c r="A7" s="19" t="s">
        <v>807</v>
      </c>
      <c r="B7" s="22"/>
      <c r="C7" s="22"/>
      <c r="D7" s="21"/>
    </row>
    <row r="8" spans="1:4" ht="24.75" customHeight="1">
      <c r="A8" s="19" t="s">
        <v>808</v>
      </c>
      <c r="B8" s="22"/>
      <c r="C8" s="22"/>
      <c r="D8" s="21"/>
    </row>
    <row r="9" spans="1:4" ht="24.75" customHeight="1">
      <c r="A9" s="19" t="s">
        <v>809</v>
      </c>
      <c r="B9" s="20"/>
      <c r="C9" s="20"/>
      <c r="D9" s="21"/>
    </row>
    <row r="10" spans="1:4" ht="24.75" customHeight="1">
      <c r="A10" s="23" t="s">
        <v>810</v>
      </c>
      <c r="B10" s="24"/>
      <c r="C10" s="24"/>
      <c r="D10" s="25"/>
    </row>
    <row r="11" spans="1:4" ht="24.75" customHeight="1">
      <c r="A11" s="26" t="s">
        <v>811</v>
      </c>
      <c r="B11" s="22"/>
      <c r="C11" s="20"/>
      <c r="D11" s="21"/>
    </row>
    <row r="12" spans="1:4" ht="24.75" customHeight="1">
      <c r="A12" s="26" t="s">
        <v>455</v>
      </c>
      <c r="B12" s="20"/>
      <c r="C12" s="20"/>
      <c r="D12" s="21"/>
    </row>
    <row r="13" spans="1:4" ht="24.75" customHeight="1">
      <c r="A13" s="26" t="s">
        <v>812</v>
      </c>
      <c r="B13" s="20"/>
      <c r="C13" s="22"/>
      <c r="D13" s="21"/>
    </row>
    <row r="14" spans="1:4" ht="24.75" customHeight="1">
      <c r="A14" s="23" t="s">
        <v>333</v>
      </c>
      <c r="B14" s="24"/>
      <c r="C14" s="24"/>
      <c r="D14" s="25"/>
    </row>
  </sheetData>
  <sheetProtection/>
  <mergeCells count="1">
    <mergeCell ref="A1:D1"/>
  </mergeCells>
  <conditionalFormatting sqref="D3">
    <cfRule type="cellIs" priority="1" dxfId="0" operator="lessThanOrEqual" stopIfTrue="1">
      <formula>-1</formula>
    </cfRule>
  </conditionalFormatting>
  <conditionalFormatting sqref="D4:D14">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5"/>
  <sheetViews>
    <sheetView showGridLines="0" workbookViewId="0" topLeftCell="A13">
      <selection activeCell="Q14" sqref="Q14"/>
    </sheetView>
  </sheetViews>
  <sheetFormatPr defaultColWidth="9.140625" defaultRowHeight="12.75"/>
  <cols>
    <col min="1" max="1" width="15.421875" style="82" customWidth="1"/>
    <col min="2" max="2" width="46.28125" style="82" customWidth="1"/>
    <col min="3" max="3" width="19.421875" style="82" customWidth="1"/>
    <col min="4" max="4" width="16.57421875" style="82" customWidth="1"/>
    <col min="5" max="5" width="13.28125" style="82" customWidth="1"/>
    <col min="6" max="6" width="15.421875" style="82" customWidth="1"/>
    <col min="7" max="7" width="13.8515625" style="82" customWidth="1"/>
    <col min="8" max="9" width="13.421875" style="82" customWidth="1"/>
    <col min="10" max="10" width="9.140625" style="82" hidden="1" customWidth="1"/>
  </cols>
  <sheetData>
    <row r="1" ht="16.5" customHeight="1">
      <c r="A1" s="204"/>
    </row>
    <row r="2" ht="51" customHeight="1">
      <c r="A2" s="205" t="s">
        <v>46</v>
      </c>
    </row>
    <row r="3" spans="1:9" ht="16.5" customHeight="1">
      <c r="A3" s="206" t="s">
        <v>1</v>
      </c>
      <c r="B3" s="91"/>
      <c r="C3" s="91"/>
      <c r="D3" s="91"/>
      <c r="E3" s="91"/>
      <c r="F3" s="91"/>
      <c r="G3" s="91"/>
      <c r="H3" s="207" t="s">
        <v>2</v>
      </c>
      <c r="I3" s="91"/>
    </row>
    <row r="4" spans="1:9" ht="13.5">
      <c r="A4" s="103" t="s">
        <v>47</v>
      </c>
      <c r="B4" s="99"/>
      <c r="C4" s="103" t="s">
        <v>48</v>
      </c>
      <c r="D4" s="103" t="s">
        <v>49</v>
      </c>
      <c r="E4" s="103" t="s">
        <v>50</v>
      </c>
      <c r="F4" s="103" t="s">
        <v>51</v>
      </c>
      <c r="G4" s="103" t="s">
        <v>52</v>
      </c>
      <c r="H4" s="103" t="s">
        <v>53</v>
      </c>
      <c r="I4" s="103" t="s">
        <v>54</v>
      </c>
    </row>
    <row r="5" spans="1:9" ht="13.5">
      <c r="A5" s="103" t="s">
        <v>55</v>
      </c>
      <c r="B5" s="103" t="s">
        <v>56</v>
      </c>
      <c r="C5" s="94"/>
      <c r="D5" s="94"/>
      <c r="E5" s="94"/>
      <c r="F5" s="94"/>
      <c r="G5" s="94"/>
      <c r="H5" s="94"/>
      <c r="I5" s="94"/>
    </row>
    <row r="6" spans="1:9" ht="12.75">
      <c r="A6" s="86"/>
      <c r="B6" s="86"/>
      <c r="C6" s="86" t="s">
        <v>57</v>
      </c>
      <c r="D6" s="86" t="s">
        <v>58</v>
      </c>
      <c r="E6" s="86" t="s">
        <v>59</v>
      </c>
      <c r="F6" s="86" t="s">
        <v>60</v>
      </c>
      <c r="G6" s="86" t="s">
        <v>61</v>
      </c>
      <c r="H6" s="86" t="s">
        <v>62</v>
      </c>
      <c r="I6" s="86" t="s">
        <v>63</v>
      </c>
    </row>
    <row r="7" spans="1:9" ht="13.5">
      <c r="A7" s="163"/>
      <c r="B7" s="103" t="s">
        <v>48</v>
      </c>
      <c r="C7" s="201">
        <v>4640.99</v>
      </c>
      <c r="D7" s="201">
        <v>4640.99</v>
      </c>
      <c r="E7" s="201">
        <v>0</v>
      </c>
      <c r="F7" s="201">
        <v>0</v>
      </c>
      <c r="G7" s="201">
        <v>0</v>
      </c>
      <c r="H7" s="201">
        <v>0</v>
      </c>
      <c r="I7" s="201">
        <v>0</v>
      </c>
    </row>
    <row r="8" spans="1:9" ht="12.75">
      <c r="A8" s="97" t="s">
        <v>64</v>
      </c>
      <c r="B8" s="97" t="s">
        <v>65</v>
      </c>
      <c r="C8" s="208">
        <v>575.43</v>
      </c>
      <c r="D8" s="208">
        <v>575.43</v>
      </c>
      <c r="E8" s="208">
        <v>0</v>
      </c>
      <c r="F8" s="208">
        <v>0</v>
      </c>
      <c r="G8" s="208">
        <v>0</v>
      </c>
      <c r="H8" s="208">
        <v>0</v>
      </c>
      <c r="I8" s="208">
        <v>0</v>
      </c>
    </row>
    <row r="9" spans="1:9" ht="12.75">
      <c r="A9" s="97" t="s">
        <v>66</v>
      </c>
      <c r="B9" s="97" t="s">
        <v>67</v>
      </c>
      <c r="C9" s="208">
        <v>575.43</v>
      </c>
      <c r="D9" s="208">
        <v>575.43</v>
      </c>
      <c r="E9" s="208">
        <v>0</v>
      </c>
      <c r="F9" s="208">
        <v>0</v>
      </c>
      <c r="G9" s="208">
        <v>0</v>
      </c>
      <c r="H9" s="208">
        <v>0</v>
      </c>
      <c r="I9" s="208">
        <v>0</v>
      </c>
    </row>
    <row r="10" spans="1:9" ht="12.75">
      <c r="A10" s="97" t="s">
        <v>68</v>
      </c>
      <c r="B10" s="97" t="s">
        <v>69</v>
      </c>
      <c r="C10" s="208">
        <v>2.11</v>
      </c>
      <c r="D10" s="208">
        <v>2.11</v>
      </c>
      <c r="E10" s="208">
        <v>0</v>
      </c>
      <c r="F10" s="208">
        <v>0</v>
      </c>
      <c r="G10" s="208">
        <v>0</v>
      </c>
      <c r="H10" s="208">
        <v>0</v>
      </c>
      <c r="I10" s="208">
        <v>0</v>
      </c>
    </row>
    <row r="11" spans="1:9" ht="12.75">
      <c r="A11" s="97" t="s">
        <v>70</v>
      </c>
      <c r="B11" s="97" t="s">
        <v>71</v>
      </c>
      <c r="C11" s="208">
        <v>234.4</v>
      </c>
      <c r="D11" s="208">
        <v>234.4</v>
      </c>
      <c r="E11" s="208">
        <v>0</v>
      </c>
      <c r="F11" s="208">
        <v>0</v>
      </c>
      <c r="G11" s="208">
        <v>0</v>
      </c>
      <c r="H11" s="208">
        <v>0</v>
      </c>
      <c r="I11" s="208">
        <v>0</v>
      </c>
    </row>
    <row r="12" spans="1:9" ht="12.75">
      <c r="A12" s="97" t="s">
        <v>72</v>
      </c>
      <c r="B12" s="97" t="s">
        <v>73</v>
      </c>
      <c r="C12" s="208">
        <v>331.83</v>
      </c>
      <c r="D12" s="208">
        <v>331.83</v>
      </c>
      <c r="E12" s="208">
        <v>0</v>
      </c>
      <c r="F12" s="208">
        <v>0</v>
      </c>
      <c r="G12" s="208">
        <v>0</v>
      </c>
      <c r="H12" s="208">
        <v>0</v>
      </c>
      <c r="I12" s="208">
        <v>0</v>
      </c>
    </row>
    <row r="13" spans="1:9" ht="12.75">
      <c r="A13" s="97" t="s">
        <v>74</v>
      </c>
      <c r="B13" s="97" t="s">
        <v>75</v>
      </c>
      <c r="C13" s="208">
        <v>7.08</v>
      </c>
      <c r="D13" s="208">
        <v>7.08</v>
      </c>
      <c r="E13" s="208">
        <v>0</v>
      </c>
      <c r="F13" s="208">
        <v>0</v>
      </c>
      <c r="G13" s="208">
        <v>0</v>
      </c>
      <c r="H13" s="208">
        <v>0</v>
      </c>
      <c r="I13" s="208">
        <v>0</v>
      </c>
    </row>
    <row r="14" spans="1:9" ht="12.75">
      <c r="A14" s="97" t="s">
        <v>76</v>
      </c>
      <c r="B14" s="97" t="s">
        <v>77</v>
      </c>
      <c r="C14" s="208">
        <v>3816.69</v>
      </c>
      <c r="D14" s="208">
        <v>3816.69</v>
      </c>
      <c r="E14" s="208">
        <v>0</v>
      </c>
      <c r="F14" s="208">
        <v>0</v>
      </c>
      <c r="G14" s="208">
        <v>0</v>
      </c>
      <c r="H14" s="208">
        <v>0</v>
      </c>
      <c r="I14" s="208">
        <v>0</v>
      </c>
    </row>
    <row r="15" spans="1:9" ht="12.75">
      <c r="A15" s="97" t="s">
        <v>78</v>
      </c>
      <c r="B15" s="97" t="s">
        <v>79</v>
      </c>
      <c r="C15" s="208">
        <v>436.94</v>
      </c>
      <c r="D15" s="208">
        <v>436.94</v>
      </c>
      <c r="E15" s="208">
        <v>0</v>
      </c>
      <c r="F15" s="208">
        <v>0</v>
      </c>
      <c r="G15" s="208">
        <v>0</v>
      </c>
      <c r="H15" s="208">
        <v>0</v>
      </c>
      <c r="I15" s="208">
        <v>0</v>
      </c>
    </row>
    <row r="16" spans="1:9" ht="12.75">
      <c r="A16" s="97" t="s">
        <v>80</v>
      </c>
      <c r="B16" s="97" t="s">
        <v>81</v>
      </c>
      <c r="C16" s="208">
        <v>366.94</v>
      </c>
      <c r="D16" s="208">
        <v>366.94</v>
      </c>
      <c r="E16" s="208">
        <v>0</v>
      </c>
      <c r="F16" s="208">
        <v>0</v>
      </c>
      <c r="G16" s="208">
        <v>0</v>
      </c>
      <c r="H16" s="208">
        <v>0</v>
      </c>
      <c r="I16" s="208">
        <v>0</v>
      </c>
    </row>
    <row r="17" spans="1:9" ht="12.75">
      <c r="A17" s="97" t="s">
        <v>82</v>
      </c>
      <c r="B17" s="97" t="s">
        <v>83</v>
      </c>
      <c r="C17" s="208">
        <v>70</v>
      </c>
      <c r="D17" s="208">
        <v>70</v>
      </c>
      <c r="E17" s="208">
        <v>0</v>
      </c>
      <c r="F17" s="208">
        <v>0</v>
      </c>
      <c r="G17" s="208">
        <v>0</v>
      </c>
      <c r="H17" s="208">
        <v>0</v>
      </c>
      <c r="I17" s="208">
        <v>0</v>
      </c>
    </row>
    <row r="18" spans="1:9" ht="12.75">
      <c r="A18" s="97" t="s">
        <v>84</v>
      </c>
      <c r="B18" s="97" t="s">
        <v>85</v>
      </c>
      <c r="C18" s="208">
        <v>2881.2</v>
      </c>
      <c r="D18" s="208">
        <v>2881.2</v>
      </c>
      <c r="E18" s="208">
        <v>0</v>
      </c>
      <c r="F18" s="208">
        <v>0</v>
      </c>
      <c r="G18" s="208">
        <v>0</v>
      </c>
      <c r="H18" s="208">
        <v>0</v>
      </c>
      <c r="I18" s="208">
        <v>0</v>
      </c>
    </row>
    <row r="19" spans="1:9" ht="12.75">
      <c r="A19" s="97" t="s">
        <v>86</v>
      </c>
      <c r="B19" s="97" t="s">
        <v>87</v>
      </c>
      <c r="C19" s="208">
        <v>2744.69</v>
      </c>
      <c r="D19" s="208">
        <v>2744.69</v>
      </c>
      <c r="E19" s="208">
        <v>0</v>
      </c>
      <c r="F19" s="208">
        <v>0</v>
      </c>
      <c r="G19" s="208">
        <v>0</v>
      </c>
      <c r="H19" s="208">
        <v>0</v>
      </c>
      <c r="I19" s="208">
        <v>0</v>
      </c>
    </row>
    <row r="20" spans="1:9" ht="12.75">
      <c r="A20" s="97" t="s">
        <v>88</v>
      </c>
      <c r="B20" s="97" t="s">
        <v>89</v>
      </c>
      <c r="C20" s="208">
        <v>136.51</v>
      </c>
      <c r="D20" s="208">
        <v>136.51</v>
      </c>
      <c r="E20" s="208">
        <v>0</v>
      </c>
      <c r="F20" s="208">
        <v>0</v>
      </c>
      <c r="G20" s="208">
        <v>0</v>
      </c>
      <c r="H20" s="208">
        <v>0</v>
      </c>
      <c r="I20" s="208">
        <v>0</v>
      </c>
    </row>
    <row r="21" spans="1:9" ht="12.75">
      <c r="A21" s="97" t="s">
        <v>90</v>
      </c>
      <c r="B21" s="97" t="s">
        <v>91</v>
      </c>
      <c r="C21" s="208">
        <v>133.39</v>
      </c>
      <c r="D21" s="208">
        <v>133.39</v>
      </c>
      <c r="E21" s="208">
        <v>0</v>
      </c>
      <c r="F21" s="208">
        <v>0</v>
      </c>
      <c r="G21" s="208">
        <v>0</v>
      </c>
      <c r="H21" s="208">
        <v>0</v>
      </c>
      <c r="I21" s="208">
        <v>0</v>
      </c>
    </row>
    <row r="22" spans="1:9" ht="12.75">
      <c r="A22" s="97" t="s">
        <v>92</v>
      </c>
      <c r="B22" s="97" t="s">
        <v>93</v>
      </c>
      <c r="C22" s="208">
        <v>112.25</v>
      </c>
      <c r="D22" s="208">
        <v>112.25</v>
      </c>
      <c r="E22" s="208">
        <v>0</v>
      </c>
      <c r="F22" s="208">
        <v>0</v>
      </c>
      <c r="G22" s="208">
        <v>0</v>
      </c>
      <c r="H22" s="208">
        <v>0</v>
      </c>
      <c r="I22" s="208">
        <v>0</v>
      </c>
    </row>
    <row r="23" spans="1:9" ht="12.75">
      <c r="A23" s="97" t="s">
        <v>94</v>
      </c>
      <c r="B23" s="97" t="s">
        <v>95</v>
      </c>
      <c r="C23" s="208">
        <v>21.14</v>
      </c>
      <c r="D23" s="208">
        <v>21.14</v>
      </c>
      <c r="E23" s="208">
        <v>0</v>
      </c>
      <c r="F23" s="208">
        <v>0</v>
      </c>
      <c r="G23" s="208">
        <v>0</v>
      </c>
      <c r="H23" s="208">
        <v>0</v>
      </c>
      <c r="I23" s="208">
        <v>0</v>
      </c>
    </row>
    <row r="24" spans="1:9" ht="12.75">
      <c r="A24" s="97" t="s">
        <v>96</v>
      </c>
      <c r="B24" s="97" t="s">
        <v>97</v>
      </c>
      <c r="C24" s="208">
        <v>43.03</v>
      </c>
      <c r="D24" s="208">
        <v>43.03</v>
      </c>
      <c r="E24" s="208">
        <v>0</v>
      </c>
      <c r="F24" s="208">
        <v>0</v>
      </c>
      <c r="G24" s="208">
        <v>0</v>
      </c>
      <c r="H24" s="208">
        <v>0</v>
      </c>
      <c r="I24" s="208">
        <v>0</v>
      </c>
    </row>
    <row r="25" spans="1:9" ht="12.75">
      <c r="A25" s="97" t="s">
        <v>98</v>
      </c>
      <c r="B25" s="97" t="s">
        <v>99</v>
      </c>
      <c r="C25" s="208">
        <v>21.76</v>
      </c>
      <c r="D25" s="208">
        <v>21.76</v>
      </c>
      <c r="E25" s="208">
        <v>0</v>
      </c>
      <c r="F25" s="208">
        <v>0</v>
      </c>
      <c r="G25" s="208">
        <v>0</v>
      </c>
      <c r="H25" s="208">
        <v>0</v>
      </c>
      <c r="I25" s="208">
        <v>0</v>
      </c>
    </row>
    <row r="26" spans="1:9" ht="12.75">
      <c r="A26" s="97" t="s">
        <v>100</v>
      </c>
      <c r="B26" s="97" t="s">
        <v>101</v>
      </c>
      <c r="C26" s="208">
        <v>21.27</v>
      </c>
      <c r="D26" s="208">
        <v>21.27</v>
      </c>
      <c r="E26" s="208">
        <v>0</v>
      </c>
      <c r="F26" s="208">
        <v>0</v>
      </c>
      <c r="G26" s="208">
        <v>0</v>
      </c>
      <c r="H26" s="208">
        <v>0</v>
      </c>
      <c r="I26" s="208">
        <v>0</v>
      </c>
    </row>
    <row r="27" spans="1:9" ht="12.75">
      <c r="A27" s="97" t="s">
        <v>102</v>
      </c>
      <c r="B27" s="97" t="s">
        <v>103</v>
      </c>
      <c r="C27" s="208">
        <v>309.85</v>
      </c>
      <c r="D27" s="208">
        <v>309.85</v>
      </c>
      <c r="E27" s="208">
        <v>0</v>
      </c>
      <c r="F27" s="208">
        <v>0</v>
      </c>
      <c r="G27" s="208">
        <v>0</v>
      </c>
      <c r="H27" s="208">
        <v>0</v>
      </c>
      <c r="I27" s="208">
        <v>0</v>
      </c>
    </row>
    <row r="28" spans="1:9" ht="12.75">
      <c r="A28" s="97" t="s">
        <v>104</v>
      </c>
      <c r="B28" s="97" t="s">
        <v>105</v>
      </c>
      <c r="C28" s="208">
        <v>22.85</v>
      </c>
      <c r="D28" s="208">
        <v>22.85</v>
      </c>
      <c r="E28" s="208">
        <v>0</v>
      </c>
      <c r="F28" s="208">
        <v>0</v>
      </c>
      <c r="G28" s="208">
        <v>0</v>
      </c>
      <c r="H28" s="208">
        <v>0</v>
      </c>
      <c r="I28" s="208">
        <v>0</v>
      </c>
    </row>
    <row r="29" spans="1:9" ht="12.75">
      <c r="A29" s="97" t="s">
        <v>106</v>
      </c>
      <c r="B29" s="97" t="s">
        <v>107</v>
      </c>
      <c r="C29" s="208">
        <v>178.97</v>
      </c>
      <c r="D29" s="208">
        <v>178.97</v>
      </c>
      <c r="E29" s="208">
        <v>0</v>
      </c>
      <c r="F29" s="208">
        <v>0</v>
      </c>
      <c r="G29" s="208">
        <v>0</v>
      </c>
      <c r="H29" s="208">
        <v>0</v>
      </c>
      <c r="I29" s="208">
        <v>0</v>
      </c>
    </row>
    <row r="30" spans="1:9" ht="12.75">
      <c r="A30" s="97" t="s">
        <v>108</v>
      </c>
      <c r="B30" s="97" t="s">
        <v>109</v>
      </c>
      <c r="C30" s="208">
        <v>108.03</v>
      </c>
      <c r="D30" s="208">
        <v>108.03</v>
      </c>
      <c r="E30" s="208">
        <v>0</v>
      </c>
      <c r="F30" s="208">
        <v>0</v>
      </c>
      <c r="G30" s="208">
        <v>0</v>
      </c>
      <c r="H30" s="208">
        <v>0</v>
      </c>
      <c r="I30" s="208">
        <v>0</v>
      </c>
    </row>
    <row r="31" spans="1:9" ht="12.75">
      <c r="A31" s="97" t="s">
        <v>110</v>
      </c>
      <c r="B31" s="97" t="s">
        <v>111</v>
      </c>
      <c r="C31" s="208">
        <v>12.28</v>
      </c>
      <c r="D31" s="208">
        <v>12.28</v>
      </c>
      <c r="E31" s="208">
        <v>0</v>
      </c>
      <c r="F31" s="208">
        <v>0</v>
      </c>
      <c r="G31" s="208">
        <v>0</v>
      </c>
      <c r="H31" s="208">
        <v>0</v>
      </c>
      <c r="I31" s="208">
        <v>0</v>
      </c>
    </row>
    <row r="32" spans="1:9" ht="12.75">
      <c r="A32" s="97" t="s">
        <v>112</v>
      </c>
      <c r="B32" s="97" t="s">
        <v>113</v>
      </c>
      <c r="C32" s="208">
        <v>12.28</v>
      </c>
      <c r="D32" s="208">
        <v>12.28</v>
      </c>
      <c r="E32" s="208">
        <v>0</v>
      </c>
      <c r="F32" s="208">
        <v>0</v>
      </c>
      <c r="G32" s="208">
        <v>0</v>
      </c>
      <c r="H32" s="208">
        <v>0</v>
      </c>
      <c r="I32" s="208">
        <v>0</v>
      </c>
    </row>
    <row r="33" spans="1:9" ht="12.75">
      <c r="A33" s="97" t="s">
        <v>114</v>
      </c>
      <c r="B33" s="97" t="s">
        <v>115</v>
      </c>
      <c r="C33" s="208">
        <v>248.87</v>
      </c>
      <c r="D33" s="208">
        <v>248.87</v>
      </c>
      <c r="E33" s="208">
        <v>0</v>
      </c>
      <c r="F33" s="208">
        <v>0</v>
      </c>
      <c r="G33" s="208">
        <v>0</v>
      </c>
      <c r="H33" s="208">
        <v>0</v>
      </c>
      <c r="I33" s="208">
        <v>0</v>
      </c>
    </row>
    <row r="34" spans="1:9" ht="12.75">
      <c r="A34" s="97" t="s">
        <v>116</v>
      </c>
      <c r="B34" s="97" t="s">
        <v>117</v>
      </c>
      <c r="C34" s="208">
        <v>248.87</v>
      </c>
      <c r="D34" s="208">
        <v>248.87</v>
      </c>
      <c r="E34" s="208">
        <v>0</v>
      </c>
      <c r="F34" s="208">
        <v>0</v>
      </c>
      <c r="G34" s="208">
        <v>0</v>
      </c>
      <c r="H34" s="208">
        <v>0</v>
      </c>
      <c r="I34" s="208">
        <v>0</v>
      </c>
    </row>
    <row r="35" spans="1:9" ht="12.75">
      <c r="A35" s="97" t="s">
        <v>118</v>
      </c>
      <c r="B35" s="97" t="s">
        <v>119</v>
      </c>
      <c r="C35" s="208">
        <v>248.87</v>
      </c>
      <c r="D35" s="208">
        <v>248.87</v>
      </c>
      <c r="E35" s="208">
        <v>0</v>
      </c>
      <c r="F35" s="208">
        <v>0</v>
      </c>
      <c r="G35" s="208">
        <v>0</v>
      </c>
      <c r="H35" s="208">
        <v>0</v>
      </c>
      <c r="I35" s="208">
        <v>0</v>
      </c>
    </row>
    <row r="36" ht="0" customHeight="1" hidden="1"/>
  </sheetData>
  <sheetProtection/>
  <mergeCells count="12">
    <mergeCell ref="A1:I1"/>
    <mergeCell ref="A2:I2"/>
    <mergeCell ref="A3:G3"/>
    <mergeCell ref="H3:I3"/>
    <mergeCell ref="A4:B4"/>
    <mergeCell ref="C4:C5"/>
    <mergeCell ref="D4:D5"/>
    <mergeCell ref="E4:E5"/>
    <mergeCell ref="F4:F5"/>
    <mergeCell ref="G4:G5"/>
    <mergeCell ref="H4:H5"/>
    <mergeCell ref="I4:I5"/>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I37"/>
  <sheetViews>
    <sheetView zoomScaleSheetLayoutView="100" workbookViewId="0" topLeftCell="A1">
      <selection activeCell="K6" sqref="K6"/>
    </sheetView>
  </sheetViews>
  <sheetFormatPr defaultColWidth="10.28125" defaultRowHeight="12.75"/>
  <cols>
    <col min="1" max="1" width="19.00390625" style="1" customWidth="1"/>
    <col min="2" max="5" width="15.28125" style="1" customWidth="1"/>
    <col min="6" max="6" width="8.00390625" style="1" customWidth="1"/>
    <col min="7" max="7" width="15.28125" style="1" customWidth="1"/>
    <col min="8" max="8" width="14.57421875" style="1" customWidth="1"/>
    <col min="9" max="9" width="4.421875" style="1" customWidth="1"/>
    <col min="10" max="16384" width="10.28125" style="1" customWidth="1"/>
  </cols>
  <sheetData>
    <row r="1" spans="1:9" ht="49.5" customHeight="1">
      <c r="A1" s="2" t="s">
        <v>813</v>
      </c>
      <c r="B1" s="3"/>
      <c r="C1" s="3"/>
      <c r="D1" s="3"/>
      <c r="E1" s="3"/>
      <c r="F1" s="3"/>
      <c r="G1" s="3"/>
      <c r="H1" s="3"/>
      <c r="I1" s="3"/>
    </row>
    <row r="2" spans="1:9" ht="30" customHeight="1">
      <c r="A2" s="4" t="s">
        <v>814</v>
      </c>
      <c r="B2" s="5" t="s">
        <v>213</v>
      </c>
      <c r="C2" s="5"/>
      <c r="D2" s="5"/>
      <c r="E2" s="5"/>
      <c r="F2" s="5"/>
      <c r="G2" s="5"/>
      <c r="H2" s="5"/>
      <c r="I2" s="5"/>
    </row>
    <row r="3" spans="1:9" ht="19.5" customHeight="1">
      <c r="A3" s="4" t="s">
        <v>815</v>
      </c>
      <c r="B3" s="6" t="s">
        <v>816</v>
      </c>
      <c r="C3" s="6"/>
      <c r="D3" s="6"/>
      <c r="E3" s="6"/>
      <c r="F3" s="6"/>
      <c r="G3" s="6"/>
      <c r="H3" s="6"/>
      <c r="I3" s="6"/>
    </row>
    <row r="4" spans="1:9" ht="19.5" customHeight="1">
      <c r="A4" s="7"/>
      <c r="B4" s="6" t="s">
        <v>817</v>
      </c>
      <c r="C4" s="6"/>
      <c r="D4" s="6"/>
      <c r="E4" s="6"/>
      <c r="F4" s="6"/>
      <c r="G4" s="6" t="s">
        <v>818</v>
      </c>
      <c r="H4" s="6"/>
      <c r="I4" s="6"/>
    </row>
    <row r="5" spans="1:9" ht="19.5" customHeight="1">
      <c r="A5" s="7"/>
      <c r="B5" s="6" t="s">
        <v>819</v>
      </c>
      <c r="C5" s="6"/>
      <c r="D5" s="6"/>
      <c r="E5" s="6"/>
      <c r="F5" s="6"/>
      <c r="G5" s="6" t="s">
        <v>820</v>
      </c>
      <c r="H5" s="6"/>
      <c r="I5" s="6"/>
    </row>
    <row r="6" spans="1:9" ht="19.5" customHeight="1">
      <c r="A6" s="7"/>
      <c r="B6" s="6" t="s">
        <v>821</v>
      </c>
      <c r="C6" s="6"/>
      <c r="D6" s="6"/>
      <c r="E6" s="6"/>
      <c r="F6" s="6"/>
      <c r="G6" s="6" t="s">
        <v>822</v>
      </c>
      <c r="H6" s="6"/>
      <c r="I6" s="6"/>
    </row>
    <row r="7" spans="1:9" ht="19.5" customHeight="1">
      <c r="A7" s="7"/>
      <c r="B7" s="6" t="s">
        <v>823</v>
      </c>
      <c r="C7" s="6"/>
      <c r="D7" s="6"/>
      <c r="E7" s="6"/>
      <c r="F7" s="6"/>
      <c r="G7" s="6"/>
      <c r="H7" s="6"/>
      <c r="I7" s="6"/>
    </row>
    <row r="8" spans="1:9" ht="19.5" customHeight="1">
      <c r="A8" s="7"/>
      <c r="B8" s="6" t="s">
        <v>824</v>
      </c>
      <c r="C8" s="6"/>
      <c r="D8" s="6"/>
      <c r="E8" s="6"/>
      <c r="F8" s="6"/>
      <c r="G8" s="6"/>
      <c r="H8" s="6"/>
      <c r="I8" s="6"/>
    </row>
    <row r="9" spans="1:9" ht="12.75">
      <c r="A9" s="4" t="s">
        <v>825</v>
      </c>
      <c r="B9" s="8" t="s">
        <v>826</v>
      </c>
      <c r="C9" s="8"/>
      <c r="D9" s="8"/>
      <c r="E9" s="8"/>
      <c r="F9" s="8"/>
      <c r="G9" s="8"/>
      <c r="H9" s="8"/>
      <c r="I9" s="8"/>
    </row>
    <row r="10" spans="1:9" ht="12.75">
      <c r="A10" s="7"/>
      <c r="B10" s="8"/>
      <c r="C10" s="8"/>
      <c r="D10" s="8"/>
      <c r="E10" s="8"/>
      <c r="F10" s="8"/>
      <c r="G10" s="8"/>
      <c r="H10" s="8"/>
      <c r="I10" s="8"/>
    </row>
    <row r="11" spans="1:9" ht="12.75">
      <c r="A11" s="7"/>
      <c r="B11" s="8"/>
      <c r="C11" s="8"/>
      <c r="D11" s="8"/>
      <c r="E11" s="8"/>
      <c r="F11" s="8"/>
      <c r="G11" s="8"/>
      <c r="H11" s="8"/>
      <c r="I11" s="8"/>
    </row>
    <row r="12" spans="1:9" ht="12.75">
      <c r="A12" s="7"/>
      <c r="B12" s="8"/>
      <c r="C12" s="8"/>
      <c r="D12" s="8"/>
      <c r="E12" s="8"/>
      <c r="F12" s="8"/>
      <c r="G12" s="8"/>
      <c r="H12" s="8"/>
      <c r="I12" s="8"/>
    </row>
    <row r="13" spans="1:9" ht="12.75">
      <c r="A13" s="7"/>
      <c r="B13" s="8"/>
      <c r="C13" s="8"/>
      <c r="D13" s="8"/>
      <c r="E13" s="8"/>
      <c r="F13" s="8"/>
      <c r="G13" s="8"/>
      <c r="H13" s="8"/>
      <c r="I13" s="8"/>
    </row>
    <row r="14" spans="1:9" ht="12.75">
      <c r="A14" s="7"/>
      <c r="B14" s="8"/>
      <c r="C14" s="8"/>
      <c r="D14" s="8"/>
      <c r="E14" s="8"/>
      <c r="F14" s="8"/>
      <c r="G14" s="8"/>
      <c r="H14" s="8"/>
      <c r="I14" s="8"/>
    </row>
    <row r="15" spans="1:9" ht="12.75">
      <c r="A15" s="7"/>
      <c r="B15" s="8"/>
      <c r="C15" s="8"/>
      <c r="D15" s="8"/>
      <c r="E15" s="8"/>
      <c r="F15" s="8"/>
      <c r="G15" s="8"/>
      <c r="H15" s="8"/>
      <c r="I15" s="8"/>
    </row>
    <row r="16" spans="1:9" ht="12.75">
      <c r="A16" s="7"/>
      <c r="B16" s="8"/>
      <c r="C16" s="8"/>
      <c r="D16" s="8"/>
      <c r="E16" s="8"/>
      <c r="F16" s="8"/>
      <c r="G16" s="8"/>
      <c r="H16" s="8"/>
      <c r="I16" s="8"/>
    </row>
    <row r="17" spans="1:9" ht="12.75">
      <c r="A17" s="7"/>
      <c r="B17" s="8"/>
      <c r="C17" s="8"/>
      <c r="D17" s="8"/>
      <c r="E17" s="8"/>
      <c r="F17" s="8"/>
      <c r="G17" s="8"/>
      <c r="H17" s="8"/>
      <c r="I17" s="8"/>
    </row>
    <row r="18" spans="1:9" ht="12.75">
      <c r="A18" s="7"/>
      <c r="B18" s="8"/>
      <c r="C18" s="8"/>
      <c r="D18" s="8"/>
      <c r="E18" s="8"/>
      <c r="F18" s="8"/>
      <c r="G18" s="8"/>
      <c r="H18" s="8"/>
      <c r="I18" s="8"/>
    </row>
    <row r="19" spans="1:9" ht="153" customHeight="1">
      <c r="A19" s="7"/>
      <c r="B19" s="8"/>
      <c r="C19" s="8"/>
      <c r="D19" s="8"/>
      <c r="E19" s="8"/>
      <c r="F19" s="8"/>
      <c r="G19" s="8"/>
      <c r="H19" s="8"/>
      <c r="I19" s="8"/>
    </row>
    <row r="20" spans="1:9" ht="12.75">
      <c r="A20" s="4" t="s">
        <v>827</v>
      </c>
      <c r="B20" s="9" t="s">
        <v>828</v>
      </c>
      <c r="C20" s="9"/>
      <c r="D20" s="9"/>
      <c r="E20" s="9"/>
      <c r="F20" s="9"/>
      <c r="G20" s="9"/>
      <c r="H20" s="9"/>
      <c r="I20" s="9"/>
    </row>
    <row r="21" spans="1:9" ht="12.75">
      <c r="A21" s="7"/>
      <c r="B21" s="9"/>
      <c r="C21" s="9"/>
      <c r="D21" s="9"/>
      <c r="E21" s="9"/>
      <c r="F21" s="9"/>
      <c r="G21" s="9"/>
      <c r="H21" s="9"/>
      <c r="I21" s="9"/>
    </row>
    <row r="22" spans="1:9" ht="12.75">
      <c r="A22" s="7"/>
      <c r="B22" s="9"/>
      <c r="C22" s="9"/>
      <c r="D22" s="9"/>
      <c r="E22" s="9"/>
      <c r="F22" s="9"/>
      <c r="G22" s="9"/>
      <c r="H22" s="9"/>
      <c r="I22" s="9"/>
    </row>
    <row r="23" spans="1:9" ht="12.75">
      <c r="A23" s="7"/>
      <c r="B23" s="9"/>
      <c r="C23" s="9"/>
      <c r="D23" s="9"/>
      <c r="E23" s="9"/>
      <c r="F23" s="9"/>
      <c r="G23" s="9"/>
      <c r="H23" s="9"/>
      <c r="I23" s="9"/>
    </row>
    <row r="24" spans="1:9" ht="12.75">
      <c r="A24" s="7"/>
      <c r="B24" s="9"/>
      <c r="C24" s="9"/>
      <c r="D24" s="9"/>
      <c r="E24" s="9"/>
      <c r="F24" s="9"/>
      <c r="G24" s="9"/>
      <c r="H24" s="9"/>
      <c r="I24" s="9"/>
    </row>
    <row r="25" spans="1:9" ht="12.75">
      <c r="A25" s="7"/>
      <c r="B25" s="9"/>
      <c r="C25" s="9"/>
      <c r="D25" s="9"/>
      <c r="E25" s="9"/>
      <c r="F25" s="9"/>
      <c r="G25" s="9"/>
      <c r="H25" s="9"/>
      <c r="I25" s="9"/>
    </row>
    <row r="26" spans="1:9" ht="12.75">
      <c r="A26" s="7"/>
      <c r="B26" s="9"/>
      <c r="C26" s="9"/>
      <c r="D26" s="9"/>
      <c r="E26" s="9"/>
      <c r="F26" s="9"/>
      <c r="G26" s="9"/>
      <c r="H26" s="9"/>
      <c r="I26" s="9"/>
    </row>
    <row r="27" spans="1:9" ht="12.75">
      <c r="A27" s="7"/>
      <c r="B27" s="9"/>
      <c r="C27" s="9"/>
      <c r="D27" s="9"/>
      <c r="E27" s="9"/>
      <c r="F27" s="9"/>
      <c r="G27" s="9"/>
      <c r="H27" s="9"/>
      <c r="I27" s="9"/>
    </row>
    <row r="28" spans="1:9" ht="12.75">
      <c r="A28" s="7"/>
      <c r="B28" s="9"/>
      <c r="C28" s="9"/>
      <c r="D28" s="9"/>
      <c r="E28" s="9"/>
      <c r="F28" s="9"/>
      <c r="G28" s="9"/>
      <c r="H28" s="9"/>
      <c r="I28" s="9"/>
    </row>
    <row r="29" spans="1:9" ht="99" customHeight="1">
      <c r="A29" s="7"/>
      <c r="B29" s="9"/>
      <c r="C29" s="9"/>
      <c r="D29" s="9"/>
      <c r="E29" s="9"/>
      <c r="F29" s="9"/>
      <c r="G29" s="9"/>
      <c r="H29" s="9"/>
      <c r="I29" s="9"/>
    </row>
    <row r="30" spans="1:9" ht="12.75">
      <c r="A30" s="4" t="s">
        <v>829</v>
      </c>
      <c r="B30" s="5" t="s">
        <v>509</v>
      </c>
      <c r="C30" s="9" t="s">
        <v>830</v>
      </c>
      <c r="D30" s="10"/>
      <c r="E30" s="10"/>
      <c r="F30" s="10"/>
      <c r="G30" s="10"/>
      <c r="H30" s="10"/>
      <c r="I30" s="10"/>
    </row>
    <row r="31" spans="1:9" ht="12.75">
      <c r="A31" s="7"/>
      <c r="B31" s="5"/>
      <c r="C31" s="10"/>
      <c r="D31" s="10"/>
      <c r="E31" s="10"/>
      <c r="F31" s="10"/>
      <c r="G31" s="10"/>
      <c r="H31" s="10"/>
      <c r="I31" s="10"/>
    </row>
    <row r="32" spans="1:9" ht="12.75">
      <c r="A32" s="7"/>
      <c r="B32" s="5"/>
      <c r="C32" s="10"/>
      <c r="D32" s="10"/>
      <c r="E32" s="10"/>
      <c r="F32" s="10"/>
      <c r="G32" s="10"/>
      <c r="H32" s="10"/>
      <c r="I32" s="10"/>
    </row>
    <row r="33" spans="1:9" ht="72.75" customHeight="1">
      <c r="A33" s="7"/>
      <c r="B33" s="5"/>
      <c r="C33" s="10"/>
      <c r="D33" s="10"/>
      <c r="E33" s="10"/>
      <c r="F33" s="10"/>
      <c r="G33" s="10"/>
      <c r="H33" s="10"/>
      <c r="I33" s="10"/>
    </row>
    <row r="34" spans="1:9" ht="12.75">
      <c r="A34" s="7"/>
      <c r="B34" s="5" t="s">
        <v>546</v>
      </c>
      <c r="C34" s="8" t="s">
        <v>831</v>
      </c>
      <c r="D34" s="6"/>
      <c r="E34" s="6"/>
      <c r="F34" s="6"/>
      <c r="G34" s="6"/>
      <c r="H34" s="6"/>
      <c r="I34" s="6"/>
    </row>
    <row r="35" spans="1:9" ht="12.75">
      <c r="A35" s="7"/>
      <c r="B35" s="5"/>
      <c r="C35" s="6"/>
      <c r="D35" s="6"/>
      <c r="E35" s="6"/>
      <c r="F35" s="6"/>
      <c r="G35" s="6"/>
      <c r="H35" s="6"/>
      <c r="I35" s="6"/>
    </row>
    <row r="36" spans="1:9" ht="12.75">
      <c r="A36" s="7"/>
      <c r="B36" s="5"/>
      <c r="C36" s="6"/>
      <c r="D36" s="6"/>
      <c r="E36" s="6"/>
      <c r="F36" s="6"/>
      <c r="G36" s="6"/>
      <c r="H36" s="6"/>
      <c r="I36" s="6"/>
    </row>
    <row r="37" spans="1:9" ht="60" customHeight="1">
      <c r="A37" s="7"/>
      <c r="B37" s="5"/>
      <c r="C37" s="6"/>
      <c r="D37" s="6"/>
      <c r="E37" s="6"/>
      <c r="F37" s="6"/>
      <c r="G37" s="6"/>
      <c r="H37" s="6"/>
      <c r="I37" s="6"/>
    </row>
  </sheetData>
  <sheetProtection/>
  <mergeCells count="23">
    <mergeCell ref="A1:I1"/>
    <mergeCell ref="B2:I2"/>
    <mergeCell ref="B3:I3"/>
    <mergeCell ref="B4:F4"/>
    <mergeCell ref="G4:I4"/>
    <mergeCell ref="B5:F5"/>
    <mergeCell ref="G5:I5"/>
    <mergeCell ref="B6:F6"/>
    <mergeCell ref="G6:I6"/>
    <mergeCell ref="B7:F7"/>
    <mergeCell ref="G7:I7"/>
    <mergeCell ref="B8:F8"/>
    <mergeCell ref="G8:I8"/>
    <mergeCell ref="A3:A8"/>
    <mergeCell ref="A9:A19"/>
    <mergeCell ref="A20:A29"/>
    <mergeCell ref="A30:A37"/>
    <mergeCell ref="B30:B33"/>
    <mergeCell ref="B34:B37"/>
    <mergeCell ref="B9:I19"/>
    <mergeCell ref="B20:I29"/>
    <mergeCell ref="C30:I33"/>
    <mergeCell ref="C34:I37"/>
  </mergeCells>
  <printOptions/>
  <pageMargins left="0.66875" right="0.6298611111111111" top="0.6298611111111111" bottom="0.5506944444444445"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showGridLines="0" workbookViewId="0" topLeftCell="A1">
      <selection activeCell="D8" sqref="D8:E8"/>
    </sheetView>
  </sheetViews>
  <sheetFormatPr defaultColWidth="9.140625" defaultRowHeight="12.75"/>
  <cols>
    <col min="1" max="1" width="16.00390625" style="82" customWidth="1"/>
    <col min="2" max="2" width="45.421875" style="82" customWidth="1"/>
    <col min="3" max="3" width="22.8515625" style="82" customWidth="1"/>
    <col min="4" max="4" width="19.00390625" style="82" customWidth="1"/>
    <col min="5" max="5" width="18.7109375" style="82" customWidth="1"/>
    <col min="6" max="6" width="9.140625" style="82" hidden="1" customWidth="1"/>
  </cols>
  <sheetData>
    <row r="1" ht="16.5" customHeight="1">
      <c r="A1" s="204"/>
    </row>
    <row r="2" ht="33.75" customHeight="1">
      <c r="A2" s="205" t="s">
        <v>120</v>
      </c>
    </row>
    <row r="3" spans="1:5" ht="16.5" customHeight="1">
      <c r="A3" s="206" t="s">
        <v>1</v>
      </c>
      <c r="B3" s="91"/>
      <c r="C3" s="207" t="s">
        <v>2</v>
      </c>
      <c r="D3" s="91"/>
      <c r="E3" s="91"/>
    </row>
    <row r="4" spans="1:5" ht="13.5">
      <c r="A4" s="103" t="s">
        <v>121</v>
      </c>
      <c r="B4" s="88"/>
      <c r="C4" s="103" t="s">
        <v>122</v>
      </c>
      <c r="D4" s="89"/>
      <c r="E4" s="99"/>
    </row>
    <row r="5" spans="1:5" ht="13.5">
      <c r="A5" s="90"/>
      <c r="B5" s="92"/>
      <c r="C5" s="103" t="s">
        <v>123</v>
      </c>
      <c r="D5" s="89"/>
      <c r="E5" s="99"/>
    </row>
    <row r="6" spans="1:5" ht="13.5">
      <c r="A6" s="103" t="s">
        <v>55</v>
      </c>
      <c r="B6" s="103" t="s">
        <v>56</v>
      </c>
      <c r="C6" s="103" t="s">
        <v>124</v>
      </c>
      <c r="D6" s="103" t="s">
        <v>125</v>
      </c>
      <c r="E6" s="103" t="s">
        <v>126</v>
      </c>
    </row>
    <row r="7" spans="1:5" ht="12.75">
      <c r="A7" s="86"/>
      <c r="B7" s="86"/>
      <c r="C7" s="86" t="s">
        <v>57</v>
      </c>
      <c r="D7" s="86" t="s">
        <v>58</v>
      </c>
      <c r="E7" s="86" t="s">
        <v>59</v>
      </c>
    </row>
    <row r="8" spans="1:5" ht="13.5">
      <c r="A8" s="163"/>
      <c r="B8" s="103" t="s">
        <v>48</v>
      </c>
      <c r="C8" s="201">
        <v>4640.99</v>
      </c>
      <c r="D8" s="201">
        <v>4310.56</v>
      </c>
      <c r="E8" s="201">
        <v>330.42999999999995</v>
      </c>
    </row>
    <row r="9" spans="1:5" ht="12.75">
      <c r="A9" s="97" t="s">
        <v>64</v>
      </c>
      <c r="B9" s="97" t="s">
        <v>65</v>
      </c>
      <c r="C9" s="208">
        <v>575.43</v>
      </c>
      <c r="D9" s="208">
        <v>575.43</v>
      </c>
      <c r="E9" s="208">
        <v>0</v>
      </c>
    </row>
    <row r="10" spans="1:5" ht="12.75">
      <c r="A10" s="97" t="s">
        <v>66</v>
      </c>
      <c r="B10" s="97" t="s">
        <v>67</v>
      </c>
      <c r="C10" s="208">
        <v>575.43</v>
      </c>
      <c r="D10" s="208">
        <v>575.43</v>
      </c>
      <c r="E10" s="208">
        <v>0</v>
      </c>
    </row>
    <row r="11" spans="1:5" ht="12.75">
      <c r="A11" s="97" t="s">
        <v>68</v>
      </c>
      <c r="B11" s="97" t="s">
        <v>69</v>
      </c>
      <c r="C11" s="208">
        <v>2.11</v>
      </c>
      <c r="D11" s="208">
        <v>2.11</v>
      </c>
      <c r="E11" s="208">
        <v>0</v>
      </c>
    </row>
    <row r="12" spans="1:5" ht="12.75">
      <c r="A12" s="97" t="s">
        <v>70</v>
      </c>
      <c r="B12" s="97" t="s">
        <v>71</v>
      </c>
      <c r="C12" s="208">
        <v>234.4</v>
      </c>
      <c r="D12" s="208">
        <v>234.4</v>
      </c>
      <c r="E12" s="208">
        <v>0</v>
      </c>
    </row>
    <row r="13" spans="1:5" ht="12.75">
      <c r="A13" s="97" t="s">
        <v>72</v>
      </c>
      <c r="B13" s="97" t="s">
        <v>73</v>
      </c>
      <c r="C13" s="208">
        <v>331.83</v>
      </c>
      <c r="D13" s="208">
        <v>331.83</v>
      </c>
      <c r="E13" s="208">
        <v>0</v>
      </c>
    </row>
    <row r="14" spans="1:5" ht="12.75">
      <c r="A14" s="97" t="s">
        <v>74</v>
      </c>
      <c r="B14" s="97" t="s">
        <v>75</v>
      </c>
      <c r="C14" s="208">
        <v>7.08</v>
      </c>
      <c r="D14" s="208">
        <v>7.08</v>
      </c>
      <c r="E14" s="208">
        <v>0</v>
      </c>
    </row>
    <row r="15" spans="1:5" ht="12.75">
      <c r="A15" s="97" t="s">
        <v>76</v>
      </c>
      <c r="B15" s="97" t="s">
        <v>77</v>
      </c>
      <c r="C15" s="208">
        <v>3816.69</v>
      </c>
      <c r="D15" s="208">
        <v>3486.26</v>
      </c>
      <c r="E15" s="208">
        <v>330.43</v>
      </c>
    </row>
    <row r="16" spans="1:5" ht="12.75">
      <c r="A16" s="97" t="s">
        <v>78</v>
      </c>
      <c r="B16" s="97" t="s">
        <v>79</v>
      </c>
      <c r="C16" s="208">
        <v>436.94</v>
      </c>
      <c r="D16" s="208">
        <v>436.94</v>
      </c>
      <c r="E16" s="208">
        <v>0</v>
      </c>
    </row>
    <row r="17" spans="1:5" ht="12.75">
      <c r="A17" s="97" t="s">
        <v>80</v>
      </c>
      <c r="B17" s="97" t="s">
        <v>81</v>
      </c>
      <c r="C17" s="208">
        <v>366.94</v>
      </c>
      <c r="D17" s="208">
        <v>366.94</v>
      </c>
      <c r="E17" s="208">
        <v>0</v>
      </c>
    </row>
    <row r="18" spans="1:5" ht="12.75">
      <c r="A18" s="97" t="s">
        <v>82</v>
      </c>
      <c r="B18" s="97" t="s">
        <v>83</v>
      </c>
      <c r="C18" s="208">
        <v>70</v>
      </c>
      <c r="D18" s="208">
        <v>70</v>
      </c>
      <c r="E18" s="208">
        <v>0</v>
      </c>
    </row>
    <row r="19" spans="1:5" ht="12.75">
      <c r="A19" s="97" t="s">
        <v>84</v>
      </c>
      <c r="B19" s="97" t="s">
        <v>85</v>
      </c>
      <c r="C19" s="208">
        <v>2881.2</v>
      </c>
      <c r="D19" s="208">
        <v>2739.47</v>
      </c>
      <c r="E19" s="208">
        <v>141.73</v>
      </c>
    </row>
    <row r="20" spans="1:5" ht="12.75">
      <c r="A20" s="97" t="s">
        <v>86</v>
      </c>
      <c r="B20" s="97" t="s">
        <v>87</v>
      </c>
      <c r="C20" s="208">
        <v>2744.6899999999996</v>
      </c>
      <c r="D20" s="208">
        <v>2739.47</v>
      </c>
      <c r="E20" s="208">
        <v>5.22</v>
      </c>
    </row>
    <row r="21" spans="1:5" ht="12.75">
      <c r="A21" s="97" t="s">
        <v>88</v>
      </c>
      <c r="B21" s="97" t="s">
        <v>89</v>
      </c>
      <c r="C21" s="208">
        <v>136.51</v>
      </c>
      <c r="D21" s="208">
        <v>0</v>
      </c>
      <c r="E21" s="208">
        <v>136.51</v>
      </c>
    </row>
    <row r="22" spans="1:5" ht="12.75">
      <c r="A22" s="97" t="s">
        <v>90</v>
      </c>
      <c r="B22" s="97" t="s">
        <v>91</v>
      </c>
      <c r="C22" s="208">
        <v>133.39</v>
      </c>
      <c r="D22" s="208">
        <v>0</v>
      </c>
      <c r="E22" s="208">
        <v>133.39</v>
      </c>
    </row>
    <row r="23" spans="1:5" ht="12.75">
      <c r="A23" s="97" t="s">
        <v>92</v>
      </c>
      <c r="B23" s="97" t="s">
        <v>93</v>
      </c>
      <c r="C23" s="208">
        <v>112.25</v>
      </c>
      <c r="D23" s="208">
        <v>0</v>
      </c>
      <c r="E23" s="208">
        <v>112.25</v>
      </c>
    </row>
    <row r="24" spans="1:5" ht="12.75">
      <c r="A24" s="97" t="s">
        <v>94</v>
      </c>
      <c r="B24" s="97" t="s">
        <v>95</v>
      </c>
      <c r="C24" s="208">
        <v>21.14</v>
      </c>
      <c r="D24" s="208">
        <v>0</v>
      </c>
      <c r="E24" s="208">
        <v>21.14</v>
      </c>
    </row>
    <row r="25" spans="1:5" ht="12.75">
      <c r="A25" s="97" t="s">
        <v>96</v>
      </c>
      <c r="B25" s="97" t="s">
        <v>97</v>
      </c>
      <c r="C25" s="208">
        <v>43.03</v>
      </c>
      <c r="D25" s="208">
        <v>0</v>
      </c>
      <c r="E25" s="208">
        <v>43.03</v>
      </c>
    </row>
    <row r="26" spans="1:5" ht="12.75">
      <c r="A26" s="97" t="s">
        <v>98</v>
      </c>
      <c r="B26" s="97" t="s">
        <v>99</v>
      </c>
      <c r="C26" s="208">
        <v>21.76</v>
      </c>
      <c r="D26" s="208">
        <v>0</v>
      </c>
      <c r="E26" s="208">
        <v>21.76</v>
      </c>
    </row>
    <row r="27" spans="1:5" ht="12.75">
      <c r="A27" s="97" t="s">
        <v>100</v>
      </c>
      <c r="B27" s="97" t="s">
        <v>101</v>
      </c>
      <c r="C27" s="208">
        <v>21.27</v>
      </c>
      <c r="D27" s="208">
        <v>0</v>
      </c>
      <c r="E27" s="208">
        <v>21.27</v>
      </c>
    </row>
    <row r="28" spans="1:5" ht="12.75">
      <c r="A28" s="97" t="s">
        <v>102</v>
      </c>
      <c r="B28" s="97" t="s">
        <v>103</v>
      </c>
      <c r="C28" s="208">
        <v>309.85</v>
      </c>
      <c r="D28" s="208">
        <v>309.85</v>
      </c>
      <c r="E28" s="208">
        <v>0</v>
      </c>
    </row>
    <row r="29" spans="1:5" ht="12.75">
      <c r="A29" s="97" t="s">
        <v>104</v>
      </c>
      <c r="B29" s="97" t="s">
        <v>105</v>
      </c>
      <c r="C29" s="208">
        <v>22.85</v>
      </c>
      <c r="D29" s="208">
        <v>22.85</v>
      </c>
      <c r="E29" s="208">
        <v>0</v>
      </c>
    </row>
    <row r="30" spans="1:5" ht="12.75">
      <c r="A30" s="97" t="s">
        <v>106</v>
      </c>
      <c r="B30" s="97" t="s">
        <v>107</v>
      </c>
      <c r="C30" s="208">
        <v>178.97</v>
      </c>
      <c r="D30" s="208">
        <v>178.97</v>
      </c>
      <c r="E30" s="208">
        <v>0</v>
      </c>
    </row>
    <row r="31" spans="1:5" ht="12.75">
      <c r="A31" s="97" t="s">
        <v>108</v>
      </c>
      <c r="B31" s="97" t="s">
        <v>109</v>
      </c>
      <c r="C31" s="208">
        <v>108.03</v>
      </c>
      <c r="D31" s="208">
        <v>108.03</v>
      </c>
      <c r="E31" s="208">
        <v>0</v>
      </c>
    </row>
    <row r="32" spans="1:5" ht="12.75">
      <c r="A32" s="97" t="s">
        <v>110</v>
      </c>
      <c r="B32" s="97" t="s">
        <v>111</v>
      </c>
      <c r="C32" s="208">
        <v>12.28</v>
      </c>
      <c r="D32" s="208">
        <v>0</v>
      </c>
      <c r="E32" s="208">
        <v>12.28</v>
      </c>
    </row>
    <row r="33" spans="1:5" ht="12.75">
      <c r="A33" s="97" t="s">
        <v>112</v>
      </c>
      <c r="B33" s="97" t="s">
        <v>113</v>
      </c>
      <c r="C33" s="208">
        <v>12.28</v>
      </c>
      <c r="D33" s="208">
        <v>0</v>
      </c>
      <c r="E33" s="208">
        <v>12.28</v>
      </c>
    </row>
    <row r="34" spans="1:5" ht="12.75">
      <c r="A34" s="97" t="s">
        <v>114</v>
      </c>
      <c r="B34" s="97" t="s">
        <v>115</v>
      </c>
      <c r="C34" s="208">
        <v>248.87</v>
      </c>
      <c r="D34" s="208">
        <v>248.87</v>
      </c>
      <c r="E34" s="208">
        <v>0</v>
      </c>
    </row>
    <row r="35" spans="1:5" ht="12.75">
      <c r="A35" s="97" t="s">
        <v>116</v>
      </c>
      <c r="B35" s="97" t="s">
        <v>117</v>
      </c>
      <c r="C35" s="208">
        <v>248.87</v>
      </c>
      <c r="D35" s="208">
        <v>248.87</v>
      </c>
      <c r="E35" s="208">
        <v>0</v>
      </c>
    </row>
    <row r="36" spans="1:5" ht="12.75">
      <c r="A36" s="97" t="s">
        <v>118</v>
      </c>
      <c r="B36" s="97" t="s">
        <v>119</v>
      </c>
      <c r="C36" s="208">
        <v>248.87</v>
      </c>
      <c r="D36" s="208">
        <v>248.87</v>
      </c>
      <c r="E36" s="208">
        <v>0</v>
      </c>
    </row>
  </sheetData>
  <sheetProtection/>
  <mergeCells count="7">
    <mergeCell ref="A1:E1"/>
    <mergeCell ref="A2:E2"/>
    <mergeCell ref="A3:B3"/>
    <mergeCell ref="C3:E3"/>
    <mergeCell ref="C4:E4"/>
    <mergeCell ref="C5:E5"/>
    <mergeCell ref="A4:B5"/>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D37"/>
  <sheetViews>
    <sheetView showGridLines="0" workbookViewId="0" topLeftCell="A22">
      <selection activeCell="J26" sqref="J26"/>
    </sheetView>
  </sheetViews>
  <sheetFormatPr defaultColWidth="9.140625" defaultRowHeight="12.75"/>
  <cols>
    <col min="1" max="1" width="31.421875" style="82" customWidth="1"/>
    <col min="2" max="2" width="22.8515625" style="82" customWidth="1"/>
    <col min="3" max="3" width="31.421875" style="82" customWidth="1"/>
    <col min="4" max="4" width="22.7109375" style="82" customWidth="1"/>
    <col min="5" max="5" width="9.140625" style="82" hidden="1" customWidth="1"/>
  </cols>
  <sheetData>
    <row r="1" ht="16.5" customHeight="1">
      <c r="A1" s="83"/>
    </row>
    <row r="2" ht="30" customHeight="1">
      <c r="A2" s="108" t="s">
        <v>127</v>
      </c>
    </row>
    <row r="3" spans="1:4" ht="16.5" customHeight="1">
      <c r="A3" s="85" t="s">
        <v>1</v>
      </c>
      <c r="D3" s="83" t="s">
        <v>2</v>
      </c>
    </row>
    <row r="4" spans="1:4" ht="15" customHeight="1">
      <c r="A4" s="158" t="s">
        <v>3</v>
      </c>
      <c r="B4" s="89"/>
      <c r="C4" s="103" t="s">
        <v>4</v>
      </c>
      <c r="D4" s="99"/>
    </row>
    <row r="5" spans="1:4" ht="13.5">
      <c r="A5" s="158" t="s">
        <v>5</v>
      </c>
      <c r="B5" s="158" t="s">
        <v>6</v>
      </c>
      <c r="C5" s="158" t="s">
        <v>7</v>
      </c>
      <c r="D5" s="103" t="s">
        <v>6</v>
      </c>
    </row>
    <row r="6" spans="1:4" ht="13.5">
      <c r="A6" s="192" t="s">
        <v>128</v>
      </c>
      <c r="B6" s="193">
        <v>4640.99</v>
      </c>
      <c r="C6" s="194" t="s">
        <v>129</v>
      </c>
      <c r="D6" s="195">
        <v>4640.99</v>
      </c>
    </row>
    <row r="7" spans="1:4" ht="13.5">
      <c r="A7" s="192" t="s">
        <v>130</v>
      </c>
      <c r="B7" s="193">
        <v>4640.99</v>
      </c>
      <c r="C7" s="194" t="s">
        <v>131</v>
      </c>
      <c r="D7" s="195">
        <v>0</v>
      </c>
    </row>
    <row r="8" spans="1:4" ht="13.5">
      <c r="A8" s="192" t="s">
        <v>132</v>
      </c>
      <c r="B8" s="193">
        <v>4640.99</v>
      </c>
      <c r="C8" s="194" t="s">
        <v>133</v>
      </c>
      <c r="D8" s="195">
        <v>0</v>
      </c>
    </row>
    <row r="9" spans="1:4" ht="13.5">
      <c r="A9" s="192" t="s">
        <v>134</v>
      </c>
      <c r="B9" s="196"/>
      <c r="C9" s="194" t="s">
        <v>135</v>
      </c>
      <c r="D9" s="195">
        <v>0</v>
      </c>
    </row>
    <row r="10" spans="1:4" ht="13.5">
      <c r="A10" s="192" t="s">
        <v>136</v>
      </c>
      <c r="B10" s="196"/>
      <c r="C10" s="194" t="s">
        <v>137</v>
      </c>
      <c r="D10" s="195">
        <v>0</v>
      </c>
    </row>
    <row r="11" spans="1:4" ht="13.5">
      <c r="A11" s="192" t="s">
        <v>138</v>
      </c>
      <c r="B11" s="196"/>
      <c r="C11" s="194" t="s">
        <v>139</v>
      </c>
      <c r="D11" s="195">
        <v>0</v>
      </c>
    </row>
    <row r="12" spans="1:4" ht="13.5">
      <c r="A12" s="192" t="s">
        <v>140</v>
      </c>
      <c r="B12" s="196"/>
      <c r="C12" s="194" t="s">
        <v>141</v>
      </c>
      <c r="D12" s="195">
        <v>0</v>
      </c>
    </row>
    <row r="13" spans="1:4" ht="24">
      <c r="A13" s="192" t="s">
        <v>142</v>
      </c>
      <c r="B13" s="196"/>
      <c r="C13" s="194" t="s">
        <v>143</v>
      </c>
      <c r="D13" s="195">
        <v>0</v>
      </c>
    </row>
    <row r="14" spans="1:4" ht="13.5">
      <c r="A14" s="192" t="s">
        <v>144</v>
      </c>
      <c r="B14" s="196"/>
      <c r="C14" s="194" t="s">
        <v>145</v>
      </c>
      <c r="D14" s="195">
        <v>575.43</v>
      </c>
    </row>
    <row r="15" spans="1:4" ht="13.5">
      <c r="A15" s="192" t="s">
        <v>146</v>
      </c>
      <c r="B15" s="196"/>
      <c r="C15" s="194" t="s">
        <v>147</v>
      </c>
      <c r="D15" s="195">
        <v>0</v>
      </c>
    </row>
    <row r="16" spans="1:4" ht="13.5">
      <c r="A16" s="192" t="s">
        <v>148</v>
      </c>
      <c r="B16" s="196"/>
      <c r="C16" s="194" t="s">
        <v>149</v>
      </c>
      <c r="D16" s="195">
        <v>3816.69</v>
      </c>
    </row>
    <row r="17" spans="1:4" ht="13.5">
      <c r="A17" s="192" t="s">
        <v>150</v>
      </c>
      <c r="B17" s="193">
        <v>0</v>
      </c>
      <c r="C17" s="194" t="s">
        <v>151</v>
      </c>
      <c r="D17" s="195">
        <v>0</v>
      </c>
    </row>
    <row r="18" spans="1:4" ht="13.5">
      <c r="A18" s="192"/>
      <c r="B18" s="197"/>
      <c r="C18" s="194" t="s">
        <v>152</v>
      </c>
      <c r="D18" s="195">
        <v>0</v>
      </c>
    </row>
    <row r="19" spans="1:4" ht="13.5">
      <c r="A19" s="192"/>
      <c r="B19" s="197"/>
      <c r="C19" s="194" t="s">
        <v>153</v>
      </c>
      <c r="D19" s="195">
        <v>0</v>
      </c>
    </row>
    <row r="20" spans="1:4" ht="13.5">
      <c r="A20" s="192"/>
      <c r="B20" s="197"/>
      <c r="C20" s="194" t="s">
        <v>154</v>
      </c>
      <c r="D20" s="195">
        <v>0</v>
      </c>
    </row>
    <row r="21" spans="1:4" ht="13.5">
      <c r="A21" s="192"/>
      <c r="B21" s="197"/>
      <c r="C21" s="194" t="s">
        <v>155</v>
      </c>
      <c r="D21" s="195">
        <v>0</v>
      </c>
    </row>
    <row r="22" spans="1:4" ht="13.5">
      <c r="A22" s="198"/>
      <c r="B22" s="199"/>
      <c r="C22" s="194" t="s">
        <v>156</v>
      </c>
      <c r="D22" s="195">
        <v>0</v>
      </c>
    </row>
    <row r="23" spans="1:4" ht="13.5">
      <c r="A23" s="198"/>
      <c r="B23" s="199"/>
      <c r="C23" s="194" t="s">
        <v>157</v>
      </c>
      <c r="D23" s="195">
        <v>0</v>
      </c>
    </row>
    <row r="24" spans="1:4" ht="13.5">
      <c r="A24" s="198"/>
      <c r="B24" s="199"/>
      <c r="C24" s="194" t="s">
        <v>158</v>
      </c>
      <c r="D24" s="195">
        <v>0</v>
      </c>
    </row>
    <row r="25" spans="1:4" ht="13.5">
      <c r="A25" s="198"/>
      <c r="B25" s="199"/>
      <c r="C25" s="194" t="s">
        <v>159</v>
      </c>
      <c r="D25" s="195">
        <v>0</v>
      </c>
    </row>
    <row r="26" spans="1:4" ht="13.5">
      <c r="A26" s="198"/>
      <c r="B26" s="199"/>
      <c r="C26" s="194" t="s">
        <v>160</v>
      </c>
      <c r="D26" s="195">
        <v>248.87</v>
      </c>
    </row>
    <row r="27" spans="1:4" ht="13.5">
      <c r="A27" s="198"/>
      <c r="B27" s="199"/>
      <c r="C27" s="194" t="s">
        <v>161</v>
      </c>
      <c r="D27" s="195">
        <v>0</v>
      </c>
    </row>
    <row r="28" spans="1:4" ht="13.5">
      <c r="A28" s="198"/>
      <c r="B28" s="199"/>
      <c r="C28" s="194" t="s">
        <v>162</v>
      </c>
      <c r="D28" s="195">
        <v>0</v>
      </c>
    </row>
    <row r="29" spans="1:4" ht="24">
      <c r="A29" s="198"/>
      <c r="B29" s="199"/>
      <c r="C29" s="194" t="s">
        <v>163</v>
      </c>
      <c r="D29" s="195">
        <v>0</v>
      </c>
    </row>
    <row r="30" spans="1:4" ht="13.5">
      <c r="A30" s="198"/>
      <c r="B30" s="199"/>
      <c r="C30" s="194" t="s">
        <v>164</v>
      </c>
      <c r="D30" s="195">
        <v>0</v>
      </c>
    </row>
    <row r="31" spans="1:4" ht="13.5">
      <c r="A31" s="198"/>
      <c r="B31" s="199"/>
      <c r="C31" s="194" t="s">
        <v>165</v>
      </c>
      <c r="D31" s="195">
        <v>0</v>
      </c>
    </row>
    <row r="32" spans="1:4" ht="13.5">
      <c r="A32" s="198"/>
      <c r="B32" s="199"/>
      <c r="C32" s="194" t="s">
        <v>166</v>
      </c>
      <c r="D32" s="195">
        <v>0</v>
      </c>
    </row>
    <row r="33" spans="1:4" ht="13.5">
      <c r="A33" s="198"/>
      <c r="B33" s="199"/>
      <c r="C33" s="194" t="s">
        <v>167</v>
      </c>
      <c r="D33" s="195">
        <v>0</v>
      </c>
    </row>
    <row r="34" spans="1:4" ht="13.5">
      <c r="A34" s="198"/>
      <c r="B34" s="199"/>
      <c r="C34" s="194" t="s">
        <v>168</v>
      </c>
      <c r="D34" s="195">
        <v>0</v>
      </c>
    </row>
    <row r="35" spans="1:4" ht="13.5">
      <c r="A35" s="200"/>
      <c r="B35" s="178"/>
      <c r="C35" s="194" t="s">
        <v>169</v>
      </c>
      <c r="D35" s="195">
        <v>0</v>
      </c>
    </row>
    <row r="36" spans="1:4" ht="13.5">
      <c r="A36" s="200"/>
      <c r="B36" s="178"/>
      <c r="C36" s="194" t="s">
        <v>170</v>
      </c>
      <c r="D36" s="201">
        <v>0</v>
      </c>
    </row>
    <row r="37" spans="1:4" ht="13.5">
      <c r="A37" s="200" t="s">
        <v>44</v>
      </c>
      <c r="B37" s="202">
        <v>4640.99</v>
      </c>
      <c r="C37" s="200" t="s">
        <v>45</v>
      </c>
      <c r="D37" s="203">
        <v>4640.99</v>
      </c>
    </row>
    <row r="38" ht="1.5" customHeight="1"/>
  </sheetData>
  <sheetProtection/>
  <mergeCells count="5">
    <mergeCell ref="A1:D1"/>
    <mergeCell ref="A2:D2"/>
    <mergeCell ref="A3:C3"/>
    <mergeCell ref="A4:B4"/>
    <mergeCell ref="C4:D4"/>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AB194"/>
  <sheetViews>
    <sheetView showGridLines="0" tabSelected="1" workbookViewId="0" topLeftCell="A1">
      <pane xSplit="4" ySplit="8" topLeftCell="E9" activePane="bottomRight" state="frozen"/>
      <selection pane="bottomRight" activeCell="E11" sqref="E11"/>
    </sheetView>
  </sheetViews>
  <sheetFormatPr defaultColWidth="9.140625" defaultRowHeight="12.75"/>
  <cols>
    <col min="1" max="1" width="5.57421875" style="82" customWidth="1"/>
    <col min="2" max="2" width="5.28125" style="82" customWidth="1"/>
    <col min="3" max="3" width="5.421875" style="82" customWidth="1"/>
    <col min="4" max="4" width="31.8515625" style="82" customWidth="1"/>
    <col min="5" max="6" width="11.7109375" style="82" customWidth="1"/>
    <col min="7" max="7" width="10.00390625" style="82" customWidth="1"/>
    <col min="8" max="8" width="11.00390625" style="82" customWidth="1"/>
    <col min="9" max="9" width="10.421875" style="82" customWidth="1"/>
    <col min="10" max="10" width="12.140625" style="82" customWidth="1"/>
    <col min="11" max="11" width="10.8515625" style="82" customWidth="1"/>
    <col min="12" max="12" width="10.7109375" style="82" customWidth="1"/>
    <col min="13" max="13" width="11.140625" style="82" customWidth="1"/>
    <col min="14" max="15" width="11.00390625" style="82" customWidth="1"/>
    <col min="16" max="16" width="10.140625" style="82" customWidth="1"/>
    <col min="17" max="17" width="10.7109375" style="82" customWidth="1"/>
    <col min="18" max="18" width="11.421875" style="82" customWidth="1"/>
    <col min="19" max="19" width="10.57421875" style="82" customWidth="1"/>
    <col min="20" max="20" width="10.7109375" style="82" customWidth="1"/>
    <col min="21" max="21" width="10.8515625" style="82" customWidth="1"/>
    <col min="22" max="22" width="10.7109375" style="82" customWidth="1"/>
    <col min="23" max="23" width="10.57421875" style="82" customWidth="1"/>
    <col min="24" max="24" width="10.140625" style="82" customWidth="1"/>
    <col min="25" max="25" width="10.57421875" style="82" customWidth="1"/>
    <col min="26" max="26" width="10.7109375" style="82" customWidth="1"/>
    <col min="27" max="27" width="11.7109375" style="82" customWidth="1"/>
    <col min="28" max="28" width="12.140625" style="82" customWidth="1"/>
    <col min="29" max="29" width="9.140625" style="82" hidden="1" customWidth="1"/>
  </cols>
  <sheetData>
    <row r="1" ht="16.5" customHeight="1">
      <c r="A1" s="100"/>
    </row>
    <row r="2" ht="33.75" customHeight="1">
      <c r="A2" s="101" t="s">
        <v>171</v>
      </c>
    </row>
    <row r="3" spans="1:27" ht="16.5" customHeight="1">
      <c r="A3" s="188" t="s">
        <v>1</v>
      </c>
      <c r="AA3" s="191" t="s">
        <v>2</v>
      </c>
    </row>
    <row r="4" spans="1:28" ht="13.5">
      <c r="A4" s="103" t="s">
        <v>172</v>
      </c>
      <c r="B4" s="87"/>
      <c r="C4" s="88"/>
      <c r="D4" s="103" t="s">
        <v>173</v>
      </c>
      <c r="E4" s="103" t="s">
        <v>125</v>
      </c>
      <c r="F4" s="89"/>
      <c r="G4" s="89"/>
      <c r="H4" s="89"/>
      <c r="I4" s="89"/>
      <c r="J4" s="89"/>
      <c r="K4" s="89"/>
      <c r="L4" s="89"/>
      <c r="M4" s="89"/>
      <c r="N4" s="89"/>
      <c r="O4" s="89"/>
      <c r="P4" s="89"/>
      <c r="Q4" s="89"/>
      <c r="R4" s="89"/>
      <c r="S4" s="89"/>
      <c r="T4" s="89"/>
      <c r="U4" s="89"/>
      <c r="V4" s="89"/>
      <c r="W4" s="89"/>
      <c r="X4" s="89"/>
      <c r="Y4" s="89"/>
      <c r="Z4" s="99"/>
      <c r="AA4" s="103" t="s">
        <v>126</v>
      </c>
      <c r="AB4" s="99"/>
    </row>
    <row r="5" spans="1:28" ht="13.5">
      <c r="A5" s="189"/>
      <c r="C5" s="190"/>
      <c r="D5" s="93"/>
      <c r="E5" s="103" t="s">
        <v>174</v>
      </c>
      <c r="F5" s="89"/>
      <c r="G5" s="89"/>
      <c r="H5" s="89"/>
      <c r="I5" s="89"/>
      <c r="J5" s="89"/>
      <c r="K5" s="89"/>
      <c r="L5" s="89"/>
      <c r="M5" s="89"/>
      <c r="N5" s="99"/>
      <c r="O5" s="103" t="s">
        <v>175</v>
      </c>
      <c r="P5" s="103" t="s">
        <v>176</v>
      </c>
      <c r="Q5" s="103" t="s">
        <v>177</v>
      </c>
      <c r="R5" s="89"/>
      <c r="S5" s="89"/>
      <c r="T5" s="89"/>
      <c r="U5" s="89"/>
      <c r="V5" s="89"/>
      <c r="W5" s="89"/>
      <c r="X5" s="89"/>
      <c r="Y5" s="89"/>
      <c r="Z5" s="99"/>
      <c r="AA5" s="103" t="s">
        <v>178</v>
      </c>
      <c r="AB5" s="103" t="s">
        <v>179</v>
      </c>
    </row>
    <row r="6" spans="1:28" ht="13.5">
      <c r="A6" s="90"/>
      <c r="B6" s="91"/>
      <c r="C6" s="92"/>
      <c r="D6" s="93"/>
      <c r="E6" s="103" t="s">
        <v>48</v>
      </c>
      <c r="F6" s="103" t="s">
        <v>180</v>
      </c>
      <c r="G6" s="89"/>
      <c r="H6" s="89"/>
      <c r="I6" s="99"/>
      <c r="J6" s="103" t="s">
        <v>181</v>
      </c>
      <c r="K6" s="89"/>
      <c r="L6" s="89"/>
      <c r="M6" s="99"/>
      <c r="N6" s="103" t="s">
        <v>182</v>
      </c>
      <c r="O6" s="93"/>
      <c r="P6" s="93"/>
      <c r="Q6" s="103" t="s">
        <v>48</v>
      </c>
      <c r="R6" s="103" t="s">
        <v>180</v>
      </c>
      <c r="S6" s="89"/>
      <c r="T6" s="89"/>
      <c r="U6" s="99"/>
      <c r="V6" s="103" t="s">
        <v>181</v>
      </c>
      <c r="W6" s="89"/>
      <c r="X6" s="89"/>
      <c r="Y6" s="99"/>
      <c r="Z6" s="103" t="s">
        <v>182</v>
      </c>
      <c r="AA6" s="93"/>
      <c r="AB6" s="93"/>
    </row>
    <row r="7" spans="1:28" ht="13.5">
      <c r="A7" s="103" t="s">
        <v>183</v>
      </c>
      <c r="B7" s="103" t="s">
        <v>184</v>
      </c>
      <c r="C7" s="103" t="s">
        <v>185</v>
      </c>
      <c r="D7" s="93"/>
      <c r="E7" s="93"/>
      <c r="F7" s="103" t="s">
        <v>178</v>
      </c>
      <c r="G7" s="103" t="s">
        <v>186</v>
      </c>
      <c r="H7" s="99"/>
      <c r="I7" s="103" t="s">
        <v>187</v>
      </c>
      <c r="J7" s="103" t="s">
        <v>48</v>
      </c>
      <c r="K7" s="103" t="s">
        <v>181</v>
      </c>
      <c r="L7" s="103" t="s">
        <v>188</v>
      </c>
      <c r="M7" s="103" t="s">
        <v>189</v>
      </c>
      <c r="N7" s="93"/>
      <c r="O7" s="93"/>
      <c r="P7" s="93"/>
      <c r="Q7" s="93"/>
      <c r="R7" s="103" t="s">
        <v>178</v>
      </c>
      <c r="S7" s="103" t="s">
        <v>186</v>
      </c>
      <c r="T7" s="99"/>
      <c r="U7" s="103" t="s">
        <v>187</v>
      </c>
      <c r="V7" s="103" t="s">
        <v>178</v>
      </c>
      <c r="W7" s="103" t="s">
        <v>181</v>
      </c>
      <c r="X7" s="103" t="s">
        <v>188</v>
      </c>
      <c r="Y7" s="103" t="s">
        <v>189</v>
      </c>
      <c r="Z7" s="93"/>
      <c r="AA7" s="93"/>
      <c r="AB7" s="93"/>
    </row>
    <row r="8" spans="1:28" ht="27">
      <c r="A8" s="94"/>
      <c r="B8" s="94"/>
      <c r="C8" s="94"/>
      <c r="D8" s="94"/>
      <c r="E8" s="94"/>
      <c r="F8" s="94"/>
      <c r="G8" s="103" t="s">
        <v>190</v>
      </c>
      <c r="H8" s="103" t="s">
        <v>191</v>
      </c>
      <c r="I8" s="94"/>
      <c r="J8" s="94"/>
      <c r="K8" s="94"/>
      <c r="L8" s="94"/>
      <c r="M8" s="94"/>
      <c r="N8" s="94"/>
      <c r="O8" s="94"/>
      <c r="P8" s="94"/>
      <c r="Q8" s="94"/>
      <c r="R8" s="94"/>
      <c r="S8" s="103" t="s">
        <v>190</v>
      </c>
      <c r="T8" s="103" t="s">
        <v>191</v>
      </c>
      <c r="U8" s="94"/>
      <c r="V8" s="94"/>
      <c r="W8" s="94"/>
      <c r="X8" s="94"/>
      <c r="Y8" s="94"/>
      <c r="Z8" s="94"/>
      <c r="AA8" s="94"/>
      <c r="AB8" s="94"/>
    </row>
    <row r="9" spans="1:28" ht="12.75">
      <c r="A9" s="86" t="s">
        <v>57</v>
      </c>
      <c r="B9" s="86" t="s">
        <v>58</v>
      </c>
      <c r="C9" s="86" t="s">
        <v>59</v>
      </c>
      <c r="D9" s="86" t="s">
        <v>60</v>
      </c>
      <c r="E9" s="86" t="s">
        <v>61</v>
      </c>
      <c r="F9" s="86" t="s">
        <v>62</v>
      </c>
      <c r="G9" s="86" t="s">
        <v>63</v>
      </c>
      <c r="H9" s="86" t="s">
        <v>192</v>
      </c>
      <c r="I9" s="86" t="s">
        <v>193</v>
      </c>
      <c r="J9" s="86" t="s">
        <v>194</v>
      </c>
      <c r="K9" s="86" t="s">
        <v>195</v>
      </c>
      <c r="L9" s="86" t="s">
        <v>196</v>
      </c>
      <c r="M9" s="86" t="s">
        <v>197</v>
      </c>
      <c r="N9" s="86" t="s">
        <v>198</v>
      </c>
      <c r="O9" s="86" t="s">
        <v>199</v>
      </c>
      <c r="P9" s="86" t="s">
        <v>200</v>
      </c>
      <c r="Q9" s="86" t="s">
        <v>201</v>
      </c>
      <c r="R9" s="86" t="s">
        <v>202</v>
      </c>
      <c r="S9" s="86" t="s">
        <v>203</v>
      </c>
      <c r="T9" s="86" t="s">
        <v>204</v>
      </c>
      <c r="U9" s="86" t="s">
        <v>205</v>
      </c>
      <c r="V9" s="86" t="s">
        <v>206</v>
      </c>
      <c r="W9" s="86" t="s">
        <v>207</v>
      </c>
      <c r="X9" s="86" t="s">
        <v>208</v>
      </c>
      <c r="Y9" s="86" t="s">
        <v>209</v>
      </c>
      <c r="Z9" s="86" t="s">
        <v>210</v>
      </c>
      <c r="AA9" s="86" t="s">
        <v>211</v>
      </c>
      <c r="AB9" s="86" t="s">
        <v>212</v>
      </c>
    </row>
    <row r="10" spans="1:28" ht="12.75">
      <c r="A10" s="86"/>
      <c r="B10" s="86"/>
      <c r="C10" s="86"/>
      <c r="D10" s="86" t="s">
        <v>48</v>
      </c>
      <c r="E10" s="95">
        <v>4310.56</v>
      </c>
      <c r="F10" s="95">
        <v>3680.22</v>
      </c>
      <c r="G10" s="95">
        <v>330.01</v>
      </c>
      <c r="H10" s="95">
        <v>2442.2000000000003</v>
      </c>
      <c r="I10" s="95">
        <v>908.0099999999996</v>
      </c>
      <c r="J10" s="95">
        <v>217.29000000000013</v>
      </c>
      <c r="K10" s="95">
        <v>193.2900000000001</v>
      </c>
      <c r="L10" s="95">
        <v>24</v>
      </c>
      <c r="M10" s="95">
        <v>0</v>
      </c>
      <c r="N10" s="95">
        <v>409.33</v>
      </c>
      <c r="O10" s="95">
        <v>0</v>
      </c>
      <c r="P10" s="95">
        <v>0</v>
      </c>
      <c r="Q10" s="95">
        <v>4310.58</v>
      </c>
      <c r="R10" s="95">
        <v>3680.22</v>
      </c>
      <c r="S10" s="95">
        <v>330.01</v>
      </c>
      <c r="T10" s="95">
        <v>2442.2000000000003</v>
      </c>
      <c r="U10" s="95">
        <v>908.0099999999996</v>
      </c>
      <c r="V10" s="95">
        <v>217.29000000000013</v>
      </c>
      <c r="W10" s="95">
        <v>193.2900000000001</v>
      </c>
      <c r="X10" s="95">
        <v>24</v>
      </c>
      <c r="Y10" s="95">
        <v>0</v>
      </c>
      <c r="Z10" s="95">
        <v>409.33</v>
      </c>
      <c r="AA10" s="95">
        <v>330.43</v>
      </c>
      <c r="AB10" s="95">
        <v>330.43</v>
      </c>
    </row>
    <row r="11" spans="1:28" ht="12.75">
      <c r="A11" s="97"/>
      <c r="B11" s="97"/>
      <c r="C11" s="97"/>
      <c r="D11" s="97" t="s">
        <v>213</v>
      </c>
      <c r="E11" s="95">
        <v>4310.58</v>
      </c>
      <c r="F11" s="95">
        <v>3680.22</v>
      </c>
      <c r="G11" s="95">
        <v>330.01</v>
      </c>
      <c r="H11" s="95">
        <v>2442.2000000000003</v>
      </c>
      <c r="I11" s="95">
        <v>908.01</v>
      </c>
      <c r="J11" s="95">
        <v>217.28000000000003</v>
      </c>
      <c r="K11" s="95">
        <v>193.28000000000003</v>
      </c>
      <c r="L11" s="95">
        <v>24</v>
      </c>
      <c r="M11" s="95">
        <v>0</v>
      </c>
      <c r="N11" s="95">
        <v>409.33000000000004</v>
      </c>
      <c r="O11" s="95">
        <v>0</v>
      </c>
      <c r="P11" s="95">
        <v>0</v>
      </c>
      <c r="Q11" s="95">
        <v>4310.58</v>
      </c>
      <c r="R11" s="95">
        <v>3680.22</v>
      </c>
      <c r="S11" s="95">
        <v>330.01</v>
      </c>
      <c r="T11" s="95">
        <v>2442.2000000000003</v>
      </c>
      <c r="U11" s="95">
        <v>908.01</v>
      </c>
      <c r="V11" s="95">
        <v>217.28000000000003</v>
      </c>
      <c r="W11" s="95">
        <v>193.28000000000003</v>
      </c>
      <c r="X11" s="95">
        <v>24</v>
      </c>
      <c r="Y11" s="95">
        <v>0</v>
      </c>
      <c r="Z11" s="95">
        <v>409.33000000000004</v>
      </c>
      <c r="AA11" s="95">
        <v>330.43</v>
      </c>
      <c r="AB11" s="95">
        <v>330.43</v>
      </c>
    </row>
    <row r="12" spans="1:28" ht="12.75">
      <c r="A12" s="97"/>
      <c r="B12" s="97"/>
      <c r="C12" s="97"/>
      <c r="D12" s="97" t="s">
        <v>214</v>
      </c>
      <c r="E12" s="95">
        <v>632.21</v>
      </c>
      <c r="F12" s="95">
        <v>439.0799999999999</v>
      </c>
      <c r="G12" s="95">
        <v>330.01</v>
      </c>
      <c r="H12" s="95">
        <v>0</v>
      </c>
      <c r="I12" s="95">
        <v>109.07</v>
      </c>
      <c r="J12" s="95">
        <v>90.54</v>
      </c>
      <c r="K12" s="95">
        <v>88.54</v>
      </c>
      <c r="L12" s="95">
        <v>2</v>
      </c>
      <c r="M12" s="95">
        <v>0</v>
      </c>
      <c r="N12" s="95">
        <v>98.85</v>
      </c>
      <c r="O12" s="95">
        <v>0</v>
      </c>
      <c r="P12" s="95">
        <v>0</v>
      </c>
      <c r="Q12" s="95">
        <v>632.21</v>
      </c>
      <c r="R12" s="95">
        <v>439.0799999999999</v>
      </c>
      <c r="S12" s="95">
        <v>330.01</v>
      </c>
      <c r="T12" s="95">
        <v>0</v>
      </c>
      <c r="U12" s="95">
        <v>109.07</v>
      </c>
      <c r="V12" s="95">
        <v>90.54</v>
      </c>
      <c r="W12" s="95">
        <v>88.54</v>
      </c>
      <c r="X12" s="95">
        <v>2</v>
      </c>
      <c r="Y12" s="95">
        <v>0</v>
      </c>
      <c r="Z12" s="95">
        <v>98.85</v>
      </c>
      <c r="AA12" s="95">
        <v>330.43</v>
      </c>
      <c r="AB12" s="95">
        <v>330.43</v>
      </c>
    </row>
    <row r="13" spans="1:28" ht="12.75">
      <c r="A13" s="98" t="s">
        <v>64</v>
      </c>
      <c r="B13" s="98"/>
      <c r="C13" s="98"/>
      <c r="D13" s="97" t="s">
        <v>215</v>
      </c>
      <c r="E13" s="95">
        <v>127.14</v>
      </c>
      <c r="F13" s="95">
        <v>39.83</v>
      </c>
      <c r="G13" s="95">
        <v>0</v>
      </c>
      <c r="H13" s="95">
        <v>0</v>
      </c>
      <c r="I13" s="95">
        <v>39.83</v>
      </c>
      <c r="J13" s="95">
        <v>0</v>
      </c>
      <c r="K13" s="95">
        <v>0</v>
      </c>
      <c r="L13" s="95">
        <v>0</v>
      </c>
      <c r="M13" s="95">
        <v>0</v>
      </c>
      <c r="N13" s="95">
        <v>87.31</v>
      </c>
      <c r="O13" s="95">
        <v>0</v>
      </c>
      <c r="P13" s="95">
        <v>0</v>
      </c>
      <c r="Q13" s="95">
        <v>127.14</v>
      </c>
      <c r="R13" s="95">
        <v>39.83</v>
      </c>
      <c r="S13" s="95">
        <v>0</v>
      </c>
      <c r="T13" s="95">
        <v>0</v>
      </c>
      <c r="U13" s="95">
        <v>39.83</v>
      </c>
      <c r="V13" s="95">
        <v>0</v>
      </c>
      <c r="W13" s="95">
        <v>0</v>
      </c>
      <c r="X13" s="95">
        <v>0</v>
      </c>
      <c r="Y13" s="95">
        <v>0</v>
      </c>
      <c r="Z13" s="95">
        <v>87.31</v>
      </c>
      <c r="AA13" s="95">
        <v>0</v>
      </c>
      <c r="AB13" s="95">
        <v>0</v>
      </c>
    </row>
    <row r="14" spans="1:28" ht="12.75">
      <c r="A14" s="98"/>
      <c r="B14" s="98" t="s">
        <v>216</v>
      </c>
      <c r="C14" s="98"/>
      <c r="D14" s="97" t="s">
        <v>217</v>
      </c>
      <c r="E14" s="95">
        <v>127.14</v>
      </c>
      <c r="F14" s="95">
        <v>39.83</v>
      </c>
      <c r="G14" s="95">
        <v>0</v>
      </c>
      <c r="H14" s="95">
        <v>0</v>
      </c>
      <c r="I14" s="95">
        <v>39.83</v>
      </c>
      <c r="J14" s="95">
        <v>0</v>
      </c>
      <c r="K14" s="95">
        <v>0</v>
      </c>
      <c r="L14" s="95">
        <v>0</v>
      </c>
      <c r="M14" s="95">
        <v>0</v>
      </c>
      <c r="N14" s="95">
        <v>87.31</v>
      </c>
      <c r="O14" s="95">
        <v>0</v>
      </c>
      <c r="P14" s="95">
        <v>0</v>
      </c>
      <c r="Q14" s="95">
        <v>127.14</v>
      </c>
      <c r="R14" s="95">
        <v>39.83</v>
      </c>
      <c r="S14" s="95">
        <v>0</v>
      </c>
      <c r="T14" s="95">
        <v>0</v>
      </c>
      <c r="U14" s="95">
        <v>39.83</v>
      </c>
      <c r="V14" s="95">
        <v>0</v>
      </c>
      <c r="W14" s="95">
        <v>0</v>
      </c>
      <c r="X14" s="95">
        <v>0</v>
      </c>
      <c r="Y14" s="95">
        <v>0</v>
      </c>
      <c r="Z14" s="95">
        <v>87.31</v>
      </c>
      <c r="AA14" s="95">
        <v>0</v>
      </c>
      <c r="AB14" s="95">
        <v>0</v>
      </c>
    </row>
    <row r="15" spans="1:28" ht="12.75">
      <c r="A15" s="98"/>
      <c r="B15" s="98"/>
      <c r="C15" s="98" t="s">
        <v>218</v>
      </c>
      <c r="D15" s="97" t="s">
        <v>219</v>
      </c>
      <c r="E15" s="95">
        <v>2.11</v>
      </c>
      <c r="F15" s="95">
        <v>0</v>
      </c>
      <c r="G15" s="95">
        <v>0</v>
      </c>
      <c r="H15" s="95">
        <v>0</v>
      </c>
      <c r="I15" s="95">
        <v>0</v>
      </c>
      <c r="J15" s="95">
        <v>0</v>
      </c>
      <c r="K15" s="95">
        <v>0</v>
      </c>
      <c r="L15" s="95">
        <v>0</v>
      </c>
      <c r="M15" s="95">
        <v>0</v>
      </c>
      <c r="N15" s="95">
        <v>2.11</v>
      </c>
      <c r="O15" s="95">
        <v>0</v>
      </c>
      <c r="P15" s="95">
        <v>0</v>
      </c>
      <c r="Q15" s="95">
        <v>2.11</v>
      </c>
      <c r="R15" s="95">
        <v>0</v>
      </c>
      <c r="S15" s="95">
        <v>0</v>
      </c>
      <c r="T15" s="95">
        <v>0</v>
      </c>
      <c r="U15" s="95">
        <v>0</v>
      </c>
      <c r="V15" s="95">
        <v>0</v>
      </c>
      <c r="W15" s="95">
        <v>0</v>
      </c>
      <c r="X15" s="95">
        <v>0</v>
      </c>
      <c r="Y15" s="95">
        <v>0</v>
      </c>
      <c r="Z15" s="95">
        <v>2.11</v>
      </c>
      <c r="AA15" s="95">
        <v>0</v>
      </c>
      <c r="AB15" s="95">
        <v>0</v>
      </c>
    </row>
    <row r="16" spans="1:28" ht="12.75">
      <c r="A16" s="98"/>
      <c r="B16" s="98"/>
      <c r="C16" s="98" t="s">
        <v>220</v>
      </c>
      <c r="D16" s="97" t="s">
        <v>221</v>
      </c>
      <c r="E16" s="95">
        <v>85.2</v>
      </c>
      <c r="F16" s="95">
        <v>0</v>
      </c>
      <c r="G16" s="95">
        <v>0</v>
      </c>
      <c r="H16" s="95">
        <v>0</v>
      </c>
      <c r="I16" s="95">
        <v>0</v>
      </c>
      <c r="J16" s="95">
        <v>0</v>
      </c>
      <c r="K16" s="95">
        <v>0</v>
      </c>
      <c r="L16" s="95">
        <v>0</v>
      </c>
      <c r="M16" s="95">
        <v>0</v>
      </c>
      <c r="N16" s="95">
        <v>85.2</v>
      </c>
      <c r="O16" s="95">
        <v>0</v>
      </c>
      <c r="P16" s="95">
        <v>0</v>
      </c>
      <c r="Q16" s="95">
        <v>85.2</v>
      </c>
      <c r="R16" s="95">
        <v>0</v>
      </c>
      <c r="S16" s="95">
        <v>0</v>
      </c>
      <c r="T16" s="95">
        <v>0</v>
      </c>
      <c r="U16" s="95">
        <v>0</v>
      </c>
      <c r="V16" s="95">
        <v>0</v>
      </c>
      <c r="W16" s="95">
        <v>0</v>
      </c>
      <c r="X16" s="95">
        <v>0</v>
      </c>
      <c r="Y16" s="95">
        <v>0</v>
      </c>
      <c r="Z16" s="95">
        <v>85.2</v>
      </c>
      <c r="AA16" s="95">
        <v>0</v>
      </c>
      <c r="AB16" s="95">
        <v>0</v>
      </c>
    </row>
    <row r="17" spans="1:28" ht="22.5">
      <c r="A17" s="98"/>
      <c r="B17" s="98"/>
      <c r="C17" s="98" t="s">
        <v>216</v>
      </c>
      <c r="D17" s="97" t="s">
        <v>222</v>
      </c>
      <c r="E17" s="95">
        <v>35.92</v>
      </c>
      <c r="F17" s="95">
        <v>35.92</v>
      </c>
      <c r="G17" s="95">
        <v>0</v>
      </c>
      <c r="H17" s="95">
        <v>0</v>
      </c>
      <c r="I17" s="95">
        <v>35.92</v>
      </c>
      <c r="J17" s="95">
        <v>0</v>
      </c>
      <c r="K17" s="95">
        <v>0</v>
      </c>
      <c r="L17" s="95">
        <v>0</v>
      </c>
      <c r="M17" s="95">
        <v>0</v>
      </c>
      <c r="N17" s="95">
        <v>0</v>
      </c>
      <c r="O17" s="95">
        <v>0</v>
      </c>
      <c r="P17" s="95">
        <v>0</v>
      </c>
      <c r="Q17" s="95">
        <v>35.92</v>
      </c>
      <c r="R17" s="95">
        <v>35.92</v>
      </c>
      <c r="S17" s="95">
        <v>0</v>
      </c>
      <c r="T17" s="95">
        <v>0</v>
      </c>
      <c r="U17" s="95">
        <v>35.92</v>
      </c>
      <c r="V17" s="95">
        <v>0</v>
      </c>
      <c r="W17" s="95">
        <v>0</v>
      </c>
      <c r="X17" s="95">
        <v>0</v>
      </c>
      <c r="Y17" s="95">
        <v>0</v>
      </c>
      <c r="Z17" s="95">
        <v>0</v>
      </c>
      <c r="AA17" s="95">
        <v>0</v>
      </c>
      <c r="AB17" s="95">
        <v>0</v>
      </c>
    </row>
    <row r="18" spans="1:28" ht="12.75">
      <c r="A18" s="98"/>
      <c r="B18" s="98"/>
      <c r="C18" s="98" t="s">
        <v>223</v>
      </c>
      <c r="D18" s="97" t="s">
        <v>224</v>
      </c>
      <c r="E18" s="95">
        <v>3.91</v>
      </c>
      <c r="F18" s="95">
        <v>3.91</v>
      </c>
      <c r="G18" s="95">
        <v>0</v>
      </c>
      <c r="H18" s="95">
        <v>0</v>
      </c>
      <c r="I18" s="95">
        <v>3.91</v>
      </c>
      <c r="J18" s="95">
        <v>0</v>
      </c>
      <c r="K18" s="95">
        <v>0</v>
      </c>
      <c r="L18" s="95">
        <v>0</v>
      </c>
      <c r="M18" s="95">
        <v>0</v>
      </c>
      <c r="N18" s="95">
        <v>0</v>
      </c>
      <c r="O18" s="95">
        <v>0</v>
      </c>
      <c r="P18" s="95">
        <v>0</v>
      </c>
      <c r="Q18" s="95">
        <v>3.91</v>
      </c>
      <c r="R18" s="95">
        <v>3.91</v>
      </c>
      <c r="S18" s="95">
        <v>0</v>
      </c>
      <c r="T18" s="95">
        <v>0</v>
      </c>
      <c r="U18" s="95">
        <v>3.91</v>
      </c>
      <c r="V18" s="95">
        <v>0</v>
      </c>
      <c r="W18" s="95">
        <v>0</v>
      </c>
      <c r="X18" s="95">
        <v>0</v>
      </c>
      <c r="Y18" s="95">
        <v>0</v>
      </c>
      <c r="Z18" s="95">
        <v>0</v>
      </c>
      <c r="AA18" s="95">
        <v>0</v>
      </c>
      <c r="AB18" s="95">
        <v>0</v>
      </c>
    </row>
    <row r="19" spans="1:28" ht="12.75">
      <c r="A19" s="98" t="s">
        <v>76</v>
      </c>
      <c r="B19" s="98"/>
      <c r="C19" s="98"/>
      <c r="D19" s="97" t="s">
        <v>225</v>
      </c>
      <c r="E19" s="95">
        <v>478.12999999999994</v>
      </c>
      <c r="F19" s="95">
        <v>372.30999999999995</v>
      </c>
      <c r="G19" s="95">
        <v>330.01</v>
      </c>
      <c r="H19" s="95">
        <v>0</v>
      </c>
      <c r="I19" s="95">
        <v>42.3</v>
      </c>
      <c r="J19" s="95">
        <v>90.54</v>
      </c>
      <c r="K19" s="95">
        <v>88.54</v>
      </c>
      <c r="L19" s="95">
        <v>2</v>
      </c>
      <c r="M19" s="95">
        <v>0</v>
      </c>
      <c r="N19" s="95">
        <v>11.54</v>
      </c>
      <c r="O19" s="95">
        <v>0</v>
      </c>
      <c r="P19" s="95">
        <v>0</v>
      </c>
      <c r="Q19" s="95">
        <v>478.12999999999994</v>
      </c>
      <c r="R19" s="95">
        <v>372.30999999999995</v>
      </c>
      <c r="S19" s="95">
        <v>330.01</v>
      </c>
      <c r="T19" s="95">
        <v>0</v>
      </c>
      <c r="U19" s="95">
        <v>42.3</v>
      </c>
      <c r="V19" s="95">
        <v>90.54</v>
      </c>
      <c r="W19" s="95">
        <v>88.54</v>
      </c>
      <c r="X19" s="95">
        <v>2</v>
      </c>
      <c r="Y19" s="95">
        <v>0</v>
      </c>
      <c r="Z19" s="95">
        <v>11.54</v>
      </c>
      <c r="AA19" s="95">
        <v>330.42999999999995</v>
      </c>
      <c r="AB19" s="95">
        <v>330.42999999999995</v>
      </c>
    </row>
    <row r="20" spans="1:28" ht="12.75">
      <c r="A20" s="98"/>
      <c r="B20" s="98" t="s">
        <v>218</v>
      </c>
      <c r="C20" s="98"/>
      <c r="D20" s="97" t="s">
        <v>226</v>
      </c>
      <c r="E20" s="95">
        <v>436.95</v>
      </c>
      <c r="F20" s="95">
        <v>331.13</v>
      </c>
      <c r="G20" s="95">
        <v>330.01</v>
      </c>
      <c r="H20" s="95">
        <v>0</v>
      </c>
      <c r="I20" s="95">
        <v>1.12</v>
      </c>
      <c r="J20" s="95">
        <v>90.54</v>
      </c>
      <c r="K20" s="95">
        <v>88.54</v>
      </c>
      <c r="L20" s="95">
        <v>2</v>
      </c>
      <c r="M20" s="95">
        <v>0</v>
      </c>
      <c r="N20" s="95">
        <v>11.54</v>
      </c>
      <c r="O20" s="95">
        <v>0</v>
      </c>
      <c r="P20" s="95">
        <v>0</v>
      </c>
      <c r="Q20" s="95">
        <v>436.95</v>
      </c>
      <c r="R20" s="95">
        <v>331.13</v>
      </c>
      <c r="S20" s="95">
        <v>330.01</v>
      </c>
      <c r="T20" s="95">
        <v>0</v>
      </c>
      <c r="U20" s="95">
        <v>1.12</v>
      </c>
      <c r="V20" s="95">
        <v>90.54</v>
      </c>
      <c r="W20" s="95">
        <v>88.54</v>
      </c>
      <c r="X20" s="95">
        <v>2</v>
      </c>
      <c r="Y20" s="95">
        <v>0</v>
      </c>
      <c r="Z20" s="95">
        <v>11.54</v>
      </c>
      <c r="AA20" s="95">
        <v>0</v>
      </c>
      <c r="AB20" s="95">
        <v>0</v>
      </c>
    </row>
    <row r="21" spans="1:28" ht="12.75">
      <c r="A21" s="98"/>
      <c r="B21" s="98"/>
      <c r="C21" s="98" t="s">
        <v>218</v>
      </c>
      <c r="D21" s="97" t="s">
        <v>227</v>
      </c>
      <c r="E21" s="95">
        <v>366.95</v>
      </c>
      <c r="F21" s="95">
        <v>331.13</v>
      </c>
      <c r="G21" s="95">
        <v>330.01</v>
      </c>
      <c r="H21" s="95">
        <v>0</v>
      </c>
      <c r="I21" s="95">
        <v>1.12</v>
      </c>
      <c r="J21" s="95">
        <v>24.28</v>
      </c>
      <c r="K21" s="95">
        <v>22.28</v>
      </c>
      <c r="L21" s="95">
        <v>2</v>
      </c>
      <c r="M21" s="95">
        <v>0</v>
      </c>
      <c r="N21" s="95">
        <v>11.54</v>
      </c>
      <c r="O21" s="95">
        <v>0</v>
      </c>
      <c r="P21" s="95">
        <v>0</v>
      </c>
      <c r="Q21" s="95">
        <v>366.95</v>
      </c>
      <c r="R21" s="95">
        <v>331.13</v>
      </c>
      <c r="S21" s="95">
        <v>330.01</v>
      </c>
      <c r="T21" s="95">
        <v>0</v>
      </c>
      <c r="U21" s="95">
        <v>1.12</v>
      </c>
      <c r="V21" s="95">
        <v>24.28</v>
      </c>
      <c r="W21" s="95">
        <v>22.28</v>
      </c>
      <c r="X21" s="95">
        <v>2</v>
      </c>
      <c r="Y21" s="95">
        <v>0</v>
      </c>
      <c r="Z21" s="95">
        <v>11.54</v>
      </c>
      <c r="AA21" s="95">
        <v>0</v>
      </c>
      <c r="AB21" s="95">
        <v>0</v>
      </c>
    </row>
    <row r="22" spans="1:28" ht="12.75">
      <c r="A22" s="98"/>
      <c r="B22" s="98"/>
      <c r="C22" s="98" t="s">
        <v>220</v>
      </c>
      <c r="D22" s="97" t="s">
        <v>228</v>
      </c>
      <c r="E22" s="95">
        <v>69.99999999999999</v>
      </c>
      <c r="F22" s="95">
        <v>0</v>
      </c>
      <c r="G22" s="95">
        <v>0</v>
      </c>
      <c r="H22" s="95">
        <v>0</v>
      </c>
      <c r="I22" s="95">
        <v>0</v>
      </c>
      <c r="J22" s="95">
        <v>66.25999999999999</v>
      </c>
      <c r="K22" s="95">
        <v>66.25999999999999</v>
      </c>
      <c r="L22" s="95">
        <v>0</v>
      </c>
      <c r="M22" s="95">
        <v>0</v>
      </c>
      <c r="N22" s="95">
        <v>0</v>
      </c>
      <c r="O22" s="95">
        <v>0</v>
      </c>
      <c r="P22" s="95">
        <v>0</v>
      </c>
      <c r="Q22" s="95">
        <v>69.99999999999999</v>
      </c>
      <c r="R22" s="95">
        <v>0</v>
      </c>
      <c r="S22" s="95">
        <v>0</v>
      </c>
      <c r="T22" s="95">
        <v>0</v>
      </c>
      <c r="U22" s="95">
        <v>0</v>
      </c>
      <c r="V22" s="95">
        <v>66.25999999999999</v>
      </c>
      <c r="W22" s="95">
        <v>66.25999999999999</v>
      </c>
      <c r="X22" s="95">
        <v>0</v>
      </c>
      <c r="Y22" s="95">
        <v>0</v>
      </c>
      <c r="Z22" s="95">
        <v>0</v>
      </c>
      <c r="AA22" s="95">
        <v>0</v>
      </c>
      <c r="AB22" s="95">
        <v>0</v>
      </c>
    </row>
    <row r="23" spans="1:28" ht="12.75">
      <c r="A23" s="98"/>
      <c r="B23" s="98" t="s">
        <v>229</v>
      </c>
      <c r="C23" s="98"/>
      <c r="D23" s="97" t="s">
        <v>230</v>
      </c>
      <c r="E23" s="95">
        <v>0</v>
      </c>
      <c r="F23" s="95">
        <v>0</v>
      </c>
      <c r="G23" s="95">
        <v>0</v>
      </c>
      <c r="H23" s="95">
        <v>0</v>
      </c>
      <c r="I23" s="95">
        <v>0</v>
      </c>
      <c r="J23" s="95">
        <v>0</v>
      </c>
      <c r="K23" s="95">
        <v>0</v>
      </c>
      <c r="L23" s="95">
        <v>0</v>
      </c>
      <c r="M23" s="95">
        <v>0</v>
      </c>
      <c r="N23" s="95">
        <v>0</v>
      </c>
      <c r="O23" s="95">
        <v>0</v>
      </c>
      <c r="P23" s="95">
        <v>0</v>
      </c>
      <c r="Q23" s="95">
        <v>0</v>
      </c>
      <c r="R23" s="95">
        <v>0</v>
      </c>
      <c r="S23" s="95">
        <v>0</v>
      </c>
      <c r="T23" s="95">
        <v>0</v>
      </c>
      <c r="U23" s="95">
        <v>0</v>
      </c>
      <c r="V23" s="95">
        <v>0</v>
      </c>
      <c r="W23" s="95">
        <v>0</v>
      </c>
      <c r="X23" s="95">
        <v>0</v>
      </c>
      <c r="Y23" s="95">
        <v>0</v>
      </c>
      <c r="Z23" s="95">
        <v>0</v>
      </c>
      <c r="AA23" s="95">
        <v>141.73</v>
      </c>
      <c r="AB23" s="95">
        <v>141.73</v>
      </c>
    </row>
    <row r="24" spans="1:28" ht="12.75">
      <c r="A24" s="98"/>
      <c r="B24" s="98"/>
      <c r="C24" s="98" t="s">
        <v>220</v>
      </c>
      <c r="D24" s="97" t="s">
        <v>231</v>
      </c>
      <c r="E24" s="95">
        <v>0</v>
      </c>
      <c r="F24" s="95">
        <v>0</v>
      </c>
      <c r="G24" s="95">
        <v>0</v>
      </c>
      <c r="H24" s="95">
        <v>0</v>
      </c>
      <c r="I24" s="95">
        <v>0</v>
      </c>
      <c r="J24" s="95">
        <v>0</v>
      </c>
      <c r="K24" s="95">
        <v>0</v>
      </c>
      <c r="L24" s="95">
        <v>0</v>
      </c>
      <c r="M24" s="95">
        <v>0</v>
      </c>
      <c r="N24" s="95">
        <v>0</v>
      </c>
      <c r="O24" s="95">
        <v>0</v>
      </c>
      <c r="P24" s="95">
        <v>0</v>
      </c>
      <c r="Q24" s="95">
        <v>0</v>
      </c>
      <c r="R24" s="95">
        <v>0</v>
      </c>
      <c r="S24" s="95">
        <v>0</v>
      </c>
      <c r="T24" s="95">
        <v>0</v>
      </c>
      <c r="U24" s="95">
        <v>0</v>
      </c>
      <c r="V24" s="95">
        <v>0</v>
      </c>
      <c r="W24" s="95">
        <v>0</v>
      </c>
      <c r="X24" s="95">
        <v>0</v>
      </c>
      <c r="Y24" s="95">
        <v>0</v>
      </c>
      <c r="Z24" s="95">
        <v>0</v>
      </c>
      <c r="AA24" s="95">
        <v>5.22</v>
      </c>
      <c r="AB24" s="95">
        <v>5.22</v>
      </c>
    </row>
    <row r="25" spans="1:28" ht="12.75">
      <c r="A25" s="98"/>
      <c r="B25" s="98"/>
      <c r="C25" s="98" t="s">
        <v>232</v>
      </c>
      <c r="D25" s="97" t="s">
        <v>233</v>
      </c>
      <c r="E25" s="95">
        <v>0</v>
      </c>
      <c r="F25" s="95">
        <v>0</v>
      </c>
      <c r="G25" s="95">
        <v>0</v>
      </c>
      <c r="H25" s="95">
        <v>0</v>
      </c>
      <c r="I25" s="95">
        <v>0</v>
      </c>
      <c r="J25" s="95">
        <v>0</v>
      </c>
      <c r="K25" s="95">
        <v>0</v>
      </c>
      <c r="L25" s="95">
        <v>0</v>
      </c>
      <c r="M25" s="95">
        <v>0</v>
      </c>
      <c r="N25" s="95">
        <v>0</v>
      </c>
      <c r="O25" s="95">
        <v>0</v>
      </c>
      <c r="P25" s="95">
        <v>0</v>
      </c>
      <c r="Q25" s="95">
        <v>0</v>
      </c>
      <c r="R25" s="95">
        <v>0</v>
      </c>
      <c r="S25" s="95">
        <v>0</v>
      </c>
      <c r="T25" s="95">
        <v>0</v>
      </c>
      <c r="U25" s="95">
        <v>0</v>
      </c>
      <c r="V25" s="95">
        <v>0</v>
      </c>
      <c r="W25" s="95">
        <v>0</v>
      </c>
      <c r="X25" s="95">
        <v>0</v>
      </c>
      <c r="Y25" s="95">
        <v>0</v>
      </c>
      <c r="Z25" s="95">
        <v>0</v>
      </c>
      <c r="AA25" s="95">
        <v>136.51</v>
      </c>
      <c r="AB25" s="95">
        <v>136.51</v>
      </c>
    </row>
    <row r="26" spans="1:28" ht="12.75">
      <c r="A26" s="98"/>
      <c r="B26" s="98" t="s">
        <v>234</v>
      </c>
      <c r="C26" s="98"/>
      <c r="D26" s="97" t="s">
        <v>235</v>
      </c>
      <c r="E26" s="95">
        <v>0</v>
      </c>
      <c r="F26" s="95">
        <v>0</v>
      </c>
      <c r="G26" s="95">
        <v>0</v>
      </c>
      <c r="H26" s="95">
        <v>0</v>
      </c>
      <c r="I26" s="95">
        <v>0</v>
      </c>
      <c r="J26" s="95">
        <v>0</v>
      </c>
      <c r="K26" s="95">
        <v>0</v>
      </c>
      <c r="L26" s="95">
        <v>0</v>
      </c>
      <c r="M26" s="95">
        <v>0</v>
      </c>
      <c r="N26" s="95">
        <v>0</v>
      </c>
      <c r="O26" s="95">
        <v>0</v>
      </c>
      <c r="P26" s="95">
        <v>0</v>
      </c>
      <c r="Q26" s="95">
        <v>0</v>
      </c>
      <c r="R26" s="95">
        <v>0</v>
      </c>
      <c r="S26" s="95">
        <v>0</v>
      </c>
      <c r="T26" s="95">
        <v>0</v>
      </c>
      <c r="U26" s="95">
        <v>0</v>
      </c>
      <c r="V26" s="95">
        <v>0</v>
      </c>
      <c r="W26" s="95">
        <v>0</v>
      </c>
      <c r="X26" s="95">
        <v>0</v>
      </c>
      <c r="Y26" s="95">
        <v>0</v>
      </c>
      <c r="Z26" s="95">
        <v>0</v>
      </c>
      <c r="AA26" s="95">
        <v>133.39</v>
      </c>
      <c r="AB26" s="95">
        <v>133.39</v>
      </c>
    </row>
    <row r="27" spans="1:28" ht="12.75">
      <c r="A27" s="98"/>
      <c r="B27" s="98"/>
      <c r="C27" s="98" t="s">
        <v>236</v>
      </c>
      <c r="D27" s="97" t="s">
        <v>237</v>
      </c>
      <c r="E27" s="95">
        <v>0</v>
      </c>
      <c r="F27" s="95">
        <v>0</v>
      </c>
      <c r="G27" s="95">
        <v>0</v>
      </c>
      <c r="H27" s="95">
        <v>0</v>
      </c>
      <c r="I27" s="95">
        <v>0</v>
      </c>
      <c r="J27" s="95">
        <v>0</v>
      </c>
      <c r="K27" s="95">
        <v>0</v>
      </c>
      <c r="L27" s="95">
        <v>0</v>
      </c>
      <c r="M27" s="95">
        <v>0</v>
      </c>
      <c r="N27" s="95">
        <v>0</v>
      </c>
      <c r="O27" s="95">
        <v>0</v>
      </c>
      <c r="P27" s="95">
        <v>0</v>
      </c>
      <c r="Q27" s="95">
        <v>0</v>
      </c>
      <c r="R27" s="95">
        <v>0</v>
      </c>
      <c r="S27" s="95">
        <v>0</v>
      </c>
      <c r="T27" s="95">
        <v>0</v>
      </c>
      <c r="U27" s="95">
        <v>0</v>
      </c>
      <c r="V27" s="95">
        <v>0</v>
      </c>
      <c r="W27" s="95">
        <v>0</v>
      </c>
      <c r="X27" s="95">
        <v>0</v>
      </c>
      <c r="Y27" s="95">
        <v>0</v>
      </c>
      <c r="Z27" s="95">
        <v>0</v>
      </c>
      <c r="AA27" s="95">
        <v>112.25</v>
      </c>
      <c r="AB27" s="95">
        <v>112.25</v>
      </c>
    </row>
    <row r="28" spans="1:28" ht="12.75">
      <c r="A28" s="98"/>
      <c r="B28" s="98"/>
      <c r="C28" s="98" t="s">
        <v>238</v>
      </c>
      <c r="D28" s="97" t="s">
        <v>239</v>
      </c>
      <c r="E28" s="95">
        <v>0</v>
      </c>
      <c r="F28" s="95">
        <v>0</v>
      </c>
      <c r="G28" s="95">
        <v>0</v>
      </c>
      <c r="H28" s="95">
        <v>0</v>
      </c>
      <c r="I28" s="95">
        <v>0</v>
      </c>
      <c r="J28" s="95">
        <v>0</v>
      </c>
      <c r="K28" s="95">
        <v>0</v>
      </c>
      <c r="L28" s="95">
        <v>0</v>
      </c>
      <c r="M28" s="95">
        <v>0</v>
      </c>
      <c r="N28" s="95">
        <v>0</v>
      </c>
      <c r="O28" s="95">
        <v>0</v>
      </c>
      <c r="P28" s="95">
        <v>0</v>
      </c>
      <c r="Q28" s="95">
        <v>0</v>
      </c>
      <c r="R28" s="95">
        <v>0</v>
      </c>
      <c r="S28" s="95">
        <v>0</v>
      </c>
      <c r="T28" s="95">
        <v>0</v>
      </c>
      <c r="U28" s="95">
        <v>0</v>
      </c>
      <c r="V28" s="95">
        <v>0</v>
      </c>
      <c r="W28" s="95">
        <v>0</v>
      </c>
      <c r="X28" s="95">
        <v>0</v>
      </c>
      <c r="Y28" s="95">
        <v>0</v>
      </c>
      <c r="Z28" s="95">
        <v>0</v>
      </c>
      <c r="AA28" s="95">
        <v>21.14</v>
      </c>
      <c r="AB28" s="95">
        <v>21.14</v>
      </c>
    </row>
    <row r="29" spans="1:28" ht="12.75">
      <c r="A29" s="98"/>
      <c r="B29" s="98" t="s">
        <v>240</v>
      </c>
      <c r="C29" s="98"/>
      <c r="D29" s="97" t="s">
        <v>241</v>
      </c>
      <c r="E29" s="95">
        <v>0</v>
      </c>
      <c r="F29" s="95">
        <v>0</v>
      </c>
      <c r="G29" s="95">
        <v>0</v>
      </c>
      <c r="H29" s="95">
        <v>0</v>
      </c>
      <c r="I29" s="95">
        <v>0</v>
      </c>
      <c r="J29" s="95">
        <v>0</v>
      </c>
      <c r="K29" s="95">
        <v>0</v>
      </c>
      <c r="L29" s="95">
        <v>0</v>
      </c>
      <c r="M29" s="95">
        <v>0</v>
      </c>
      <c r="N29" s="95">
        <v>0</v>
      </c>
      <c r="O29" s="95">
        <v>0</v>
      </c>
      <c r="P29" s="95">
        <v>0</v>
      </c>
      <c r="Q29" s="95">
        <v>0</v>
      </c>
      <c r="R29" s="95">
        <v>0</v>
      </c>
      <c r="S29" s="95">
        <v>0</v>
      </c>
      <c r="T29" s="95">
        <v>0</v>
      </c>
      <c r="U29" s="95">
        <v>0</v>
      </c>
      <c r="V29" s="95">
        <v>0</v>
      </c>
      <c r="W29" s="95">
        <v>0</v>
      </c>
      <c r="X29" s="95">
        <v>0</v>
      </c>
      <c r="Y29" s="95">
        <v>0</v>
      </c>
      <c r="Z29" s="95">
        <v>0</v>
      </c>
      <c r="AA29" s="95">
        <v>43.03</v>
      </c>
      <c r="AB29" s="95">
        <v>43.03</v>
      </c>
    </row>
    <row r="30" spans="1:28" ht="12.75">
      <c r="A30" s="98"/>
      <c r="B30" s="98"/>
      <c r="C30" s="98" t="s">
        <v>200</v>
      </c>
      <c r="D30" s="97" t="s">
        <v>242</v>
      </c>
      <c r="E30" s="95">
        <v>0</v>
      </c>
      <c r="F30" s="95">
        <v>0</v>
      </c>
      <c r="G30" s="95">
        <v>0</v>
      </c>
      <c r="H30" s="95">
        <v>0</v>
      </c>
      <c r="I30" s="95">
        <v>0</v>
      </c>
      <c r="J30" s="95">
        <v>0</v>
      </c>
      <c r="K30" s="95">
        <v>0</v>
      </c>
      <c r="L30" s="95">
        <v>0</v>
      </c>
      <c r="M30" s="95">
        <v>0</v>
      </c>
      <c r="N30" s="95">
        <v>0</v>
      </c>
      <c r="O30" s="95">
        <v>0</v>
      </c>
      <c r="P30" s="95">
        <v>0</v>
      </c>
      <c r="Q30" s="95">
        <v>0</v>
      </c>
      <c r="R30" s="95">
        <v>0</v>
      </c>
      <c r="S30" s="95">
        <v>0</v>
      </c>
      <c r="T30" s="95">
        <v>0</v>
      </c>
      <c r="U30" s="95">
        <v>0</v>
      </c>
      <c r="V30" s="95">
        <v>0</v>
      </c>
      <c r="W30" s="95">
        <v>0</v>
      </c>
      <c r="X30" s="95">
        <v>0</v>
      </c>
      <c r="Y30" s="95">
        <v>0</v>
      </c>
      <c r="Z30" s="95">
        <v>0</v>
      </c>
      <c r="AA30" s="95">
        <v>21.76</v>
      </c>
      <c r="AB30" s="95">
        <v>21.76</v>
      </c>
    </row>
    <row r="31" spans="1:28" ht="12.75">
      <c r="A31" s="98"/>
      <c r="B31" s="98"/>
      <c r="C31" s="98" t="s">
        <v>201</v>
      </c>
      <c r="D31" s="97" t="s">
        <v>243</v>
      </c>
      <c r="E31" s="95">
        <v>0</v>
      </c>
      <c r="F31" s="95">
        <v>0</v>
      </c>
      <c r="G31" s="95">
        <v>0</v>
      </c>
      <c r="H31" s="95">
        <v>0</v>
      </c>
      <c r="I31" s="95">
        <v>0</v>
      </c>
      <c r="J31" s="95">
        <v>0</v>
      </c>
      <c r="K31" s="95">
        <v>0</v>
      </c>
      <c r="L31" s="95">
        <v>0</v>
      </c>
      <c r="M31" s="95">
        <v>0</v>
      </c>
      <c r="N31" s="95">
        <v>0</v>
      </c>
      <c r="O31" s="95">
        <v>0</v>
      </c>
      <c r="P31" s="95">
        <v>0</v>
      </c>
      <c r="Q31" s="95">
        <v>0</v>
      </c>
      <c r="R31" s="95">
        <v>0</v>
      </c>
      <c r="S31" s="95">
        <v>0</v>
      </c>
      <c r="T31" s="95">
        <v>0</v>
      </c>
      <c r="U31" s="95">
        <v>0</v>
      </c>
      <c r="V31" s="95">
        <v>0</v>
      </c>
      <c r="W31" s="95">
        <v>0</v>
      </c>
      <c r="X31" s="95">
        <v>0</v>
      </c>
      <c r="Y31" s="95">
        <v>0</v>
      </c>
      <c r="Z31" s="95">
        <v>0</v>
      </c>
      <c r="AA31" s="95">
        <v>21.27</v>
      </c>
      <c r="AB31" s="95">
        <v>21.27</v>
      </c>
    </row>
    <row r="32" spans="1:28" ht="12.75">
      <c r="A32" s="98"/>
      <c r="B32" s="98" t="s">
        <v>195</v>
      </c>
      <c r="C32" s="98"/>
      <c r="D32" s="97" t="s">
        <v>244</v>
      </c>
      <c r="E32" s="95">
        <v>41.18</v>
      </c>
      <c r="F32" s="95">
        <v>41.18</v>
      </c>
      <c r="G32" s="95">
        <v>0</v>
      </c>
      <c r="H32" s="95">
        <v>0</v>
      </c>
      <c r="I32" s="95">
        <v>41.18</v>
      </c>
      <c r="J32" s="95">
        <v>0</v>
      </c>
      <c r="K32" s="95">
        <v>0</v>
      </c>
      <c r="L32" s="95">
        <v>0</v>
      </c>
      <c r="M32" s="95">
        <v>0</v>
      </c>
      <c r="N32" s="95">
        <v>0</v>
      </c>
      <c r="O32" s="95">
        <v>0</v>
      </c>
      <c r="P32" s="95">
        <v>0</v>
      </c>
      <c r="Q32" s="95">
        <v>41.18</v>
      </c>
      <c r="R32" s="95">
        <v>41.18</v>
      </c>
      <c r="S32" s="95">
        <v>0</v>
      </c>
      <c r="T32" s="95">
        <v>0</v>
      </c>
      <c r="U32" s="95">
        <v>41.18</v>
      </c>
      <c r="V32" s="95">
        <v>0</v>
      </c>
      <c r="W32" s="95">
        <v>0</v>
      </c>
      <c r="X32" s="95">
        <v>0</v>
      </c>
      <c r="Y32" s="95">
        <v>0</v>
      </c>
      <c r="Z32" s="95">
        <v>0</v>
      </c>
      <c r="AA32" s="95">
        <v>0</v>
      </c>
      <c r="AB32" s="95">
        <v>0</v>
      </c>
    </row>
    <row r="33" spans="1:28" ht="12.75">
      <c r="A33" s="98"/>
      <c r="B33" s="98"/>
      <c r="C33" s="98" t="s">
        <v>218</v>
      </c>
      <c r="D33" s="97" t="s">
        <v>245</v>
      </c>
      <c r="E33" s="95">
        <v>22.86</v>
      </c>
      <c r="F33" s="95">
        <v>22.86</v>
      </c>
      <c r="G33" s="95">
        <v>0</v>
      </c>
      <c r="H33" s="95">
        <v>0</v>
      </c>
      <c r="I33" s="95">
        <v>22.86</v>
      </c>
      <c r="J33" s="95">
        <v>0</v>
      </c>
      <c r="K33" s="95">
        <v>0</v>
      </c>
      <c r="L33" s="95">
        <v>0</v>
      </c>
      <c r="M33" s="95">
        <v>0</v>
      </c>
      <c r="N33" s="95">
        <v>0</v>
      </c>
      <c r="O33" s="95">
        <v>0</v>
      </c>
      <c r="P33" s="95">
        <v>0</v>
      </c>
      <c r="Q33" s="95">
        <v>22.86</v>
      </c>
      <c r="R33" s="95">
        <v>22.86</v>
      </c>
      <c r="S33" s="95">
        <v>0</v>
      </c>
      <c r="T33" s="95">
        <v>0</v>
      </c>
      <c r="U33" s="95">
        <v>22.86</v>
      </c>
      <c r="V33" s="95">
        <v>0</v>
      </c>
      <c r="W33" s="95">
        <v>0</v>
      </c>
      <c r="X33" s="95">
        <v>0</v>
      </c>
      <c r="Y33" s="95">
        <v>0</v>
      </c>
      <c r="Z33" s="95">
        <v>0</v>
      </c>
      <c r="AA33" s="95">
        <v>0</v>
      </c>
      <c r="AB33" s="95">
        <v>0</v>
      </c>
    </row>
    <row r="34" spans="1:28" ht="12.75">
      <c r="A34" s="98"/>
      <c r="B34" s="98"/>
      <c r="C34" s="98" t="s">
        <v>229</v>
      </c>
      <c r="D34" s="97" t="s">
        <v>246</v>
      </c>
      <c r="E34" s="95">
        <v>18.32</v>
      </c>
      <c r="F34" s="95">
        <v>18.32</v>
      </c>
      <c r="G34" s="95">
        <v>0</v>
      </c>
      <c r="H34" s="95">
        <v>0</v>
      </c>
      <c r="I34" s="95">
        <v>18.32</v>
      </c>
      <c r="J34" s="95">
        <v>0</v>
      </c>
      <c r="K34" s="95">
        <v>0</v>
      </c>
      <c r="L34" s="95">
        <v>0</v>
      </c>
      <c r="M34" s="95">
        <v>0</v>
      </c>
      <c r="N34" s="95">
        <v>0</v>
      </c>
      <c r="O34" s="95">
        <v>0</v>
      </c>
      <c r="P34" s="95">
        <v>0</v>
      </c>
      <c r="Q34" s="95">
        <v>18.32</v>
      </c>
      <c r="R34" s="95">
        <v>18.32</v>
      </c>
      <c r="S34" s="95">
        <v>0</v>
      </c>
      <c r="T34" s="95">
        <v>0</v>
      </c>
      <c r="U34" s="95">
        <v>18.32</v>
      </c>
      <c r="V34" s="95">
        <v>0</v>
      </c>
      <c r="W34" s="95">
        <v>0</v>
      </c>
      <c r="X34" s="95">
        <v>0</v>
      </c>
      <c r="Y34" s="95">
        <v>0</v>
      </c>
      <c r="Z34" s="95">
        <v>0</v>
      </c>
      <c r="AA34" s="95">
        <v>0</v>
      </c>
      <c r="AB34" s="95">
        <v>0</v>
      </c>
    </row>
    <row r="35" spans="1:28" ht="12.75">
      <c r="A35" s="98"/>
      <c r="B35" s="98" t="s">
        <v>200</v>
      </c>
      <c r="C35" s="98"/>
      <c r="D35" s="97" t="s">
        <v>247</v>
      </c>
      <c r="E35" s="95">
        <v>0</v>
      </c>
      <c r="F35" s="95">
        <v>0</v>
      </c>
      <c r="G35" s="95">
        <v>0</v>
      </c>
      <c r="H35" s="95">
        <v>0</v>
      </c>
      <c r="I35" s="95">
        <v>0</v>
      </c>
      <c r="J35" s="95">
        <v>0</v>
      </c>
      <c r="K35" s="95">
        <v>0</v>
      </c>
      <c r="L35" s="95">
        <v>0</v>
      </c>
      <c r="M35" s="95">
        <v>0</v>
      </c>
      <c r="N35" s="95">
        <v>0</v>
      </c>
      <c r="O35" s="95">
        <v>0</v>
      </c>
      <c r="P35" s="95">
        <v>0</v>
      </c>
      <c r="Q35" s="95">
        <v>0</v>
      </c>
      <c r="R35" s="95">
        <v>0</v>
      </c>
      <c r="S35" s="95">
        <v>0</v>
      </c>
      <c r="T35" s="95">
        <v>0</v>
      </c>
      <c r="U35" s="95">
        <v>0</v>
      </c>
      <c r="V35" s="95">
        <v>0</v>
      </c>
      <c r="W35" s="95">
        <v>0</v>
      </c>
      <c r="X35" s="95">
        <v>0</v>
      </c>
      <c r="Y35" s="95">
        <v>0</v>
      </c>
      <c r="Z35" s="95">
        <v>0</v>
      </c>
      <c r="AA35" s="95">
        <v>12.28</v>
      </c>
      <c r="AB35" s="95">
        <v>12.28</v>
      </c>
    </row>
    <row r="36" spans="1:28" ht="12.75">
      <c r="A36" s="98"/>
      <c r="B36" s="98"/>
      <c r="C36" s="98" t="s">
        <v>218</v>
      </c>
      <c r="D36" s="97" t="s">
        <v>248</v>
      </c>
      <c r="E36" s="95">
        <v>0</v>
      </c>
      <c r="F36" s="95">
        <v>0</v>
      </c>
      <c r="G36" s="95">
        <v>0</v>
      </c>
      <c r="H36" s="95">
        <v>0</v>
      </c>
      <c r="I36" s="95">
        <v>0</v>
      </c>
      <c r="J36" s="95">
        <v>0</v>
      </c>
      <c r="K36" s="95">
        <v>0</v>
      </c>
      <c r="L36" s="95">
        <v>0</v>
      </c>
      <c r="M36" s="95">
        <v>0</v>
      </c>
      <c r="N36" s="95">
        <v>0</v>
      </c>
      <c r="O36" s="95">
        <v>0</v>
      </c>
      <c r="P36" s="95">
        <v>0</v>
      </c>
      <c r="Q36" s="95">
        <v>0</v>
      </c>
      <c r="R36" s="95">
        <v>0</v>
      </c>
      <c r="S36" s="95">
        <v>0</v>
      </c>
      <c r="T36" s="95">
        <v>0</v>
      </c>
      <c r="U36" s="95">
        <v>0</v>
      </c>
      <c r="V36" s="95">
        <v>0</v>
      </c>
      <c r="W36" s="95">
        <v>0</v>
      </c>
      <c r="X36" s="95">
        <v>0</v>
      </c>
      <c r="Y36" s="95">
        <v>0</v>
      </c>
      <c r="Z36" s="95">
        <v>0</v>
      </c>
      <c r="AA36" s="95">
        <v>12.28</v>
      </c>
      <c r="AB36" s="95">
        <v>12.28</v>
      </c>
    </row>
    <row r="37" spans="1:28" ht="12.75">
      <c r="A37" s="98" t="s">
        <v>114</v>
      </c>
      <c r="B37" s="98"/>
      <c r="C37" s="98"/>
      <c r="D37" s="97" t="s">
        <v>249</v>
      </c>
      <c r="E37" s="95">
        <v>26.94</v>
      </c>
      <c r="F37" s="95">
        <v>26.94</v>
      </c>
      <c r="G37" s="95">
        <v>0</v>
      </c>
      <c r="H37" s="95">
        <v>0</v>
      </c>
      <c r="I37" s="95">
        <v>26.94</v>
      </c>
      <c r="J37" s="95">
        <v>0</v>
      </c>
      <c r="K37" s="95">
        <v>0</v>
      </c>
      <c r="L37" s="95">
        <v>0</v>
      </c>
      <c r="M37" s="95">
        <v>0</v>
      </c>
      <c r="N37" s="95">
        <v>0</v>
      </c>
      <c r="O37" s="95">
        <v>0</v>
      </c>
      <c r="P37" s="95">
        <v>0</v>
      </c>
      <c r="Q37" s="95">
        <v>26.94</v>
      </c>
      <c r="R37" s="95">
        <v>26.94</v>
      </c>
      <c r="S37" s="95">
        <v>0</v>
      </c>
      <c r="T37" s="95">
        <v>0</v>
      </c>
      <c r="U37" s="95">
        <v>26.94</v>
      </c>
      <c r="V37" s="95">
        <v>0</v>
      </c>
      <c r="W37" s="95">
        <v>0</v>
      </c>
      <c r="X37" s="95">
        <v>0</v>
      </c>
      <c r="Y37" s="95">
        <v>0</v>
      </c>
      <c r="Z37" s="95">
        <v>0</v>
      </c>
      <c r="AA37" s="95">
        <v>0</v>
      </c>
      <c r="AB37" s="95">
        <v>0</v>
      </c>
    </row>
    <row r="38" spans="1:28" ht="12.75">
      <c r="A38" s="98"/>
      <c r="B38" s="98" t="s">
        <v>220</v>
      </c>
      <c r="C38" s="98"/>
      <c r="D38" s="97" t="s">
        <v>250</v>
      </c>
      <c r="E38" s="95">
        <v>26.94</v>
      </c>
      <c r="F38" s="95">
        <v>26.94</v>
      </c>
      <c r="G38" s="95">
        <v>0</v>
      </c>
      <c r="H38" s="95">
        <v>0</v>
      </c>
      <c r="I38" s="95">
        <v>26.94</v>
      </c>
      <c r="J38" s="95">
        <v>0</v>
      </c>
      <c r="K38" s="95">
        <v>0</v>
      </c>
      <c r="L38" s="95">
        <v>0</v>
      </c>
      <c r="M38" s="95">
        <v>0</v>
      </c>
      <c r="N38" s="95">
        <v>0</v>
      </c>
      <c r="O38" s="95">
        <v>0</v>
      </c>
      <c r="P38" s="95">
        <v>0</v>
      </c>
      <c r="Q38" s="95">
        <v>26.94</v>
      </c>
      <c r="R38" s="95">
        <v>26.94</v>
      </c>
      <c r="S38" s="95">
        <v>0</v>
      </c>
      <c r="T38" s="95">
        <v>0</v>
      </c>
      <c r="U38" s="95">
        <v>26.94</v>
      </c>
      <c r="V38" s="95">
        <v>0</v>
      </c>
      <c r="W38" s="95">
        <v>0</v>
      </c>
      <c r="X38" s="95">
        <v>0</v>
      </c>
      <c r="Y38" s="95">
        <v>0</v>
      </c>
      <c r="Z38" s="95">
        <v>0</v>
      </c>
      <c r="AA38" s="95">
        <v>0</v>
      </c>
      <c r="AB38" s="95">
        <v>0</v>
      </c>
    </row>
    <row r="39" spans="1:28" ht="12.75">
      <c r="A39" s="98"/>
      <c r="B39" s="98"/>
      <c r="C39" s="98" t="s">
        <v>218</v>
      </c>
      <c r="D39" s="97" t="s">
        <v>251</v>
      </c>
      <c r="E39" s="95">
        <v>26.94</v>
      </c>
      <c r="F39" s="95">
        <v>26.94</v>
      </c>
      <c r="G39" s="95">
        <v>0</v>
      </c>
      <c r="H39" s="95">
        <v>0</v>
      </c>
      <c r="I39" s="95">
        <v>26.94</v>
      </c>
      <c r="J39" s="95">
        <v>0</v>
      </c>
      <c r="K39" s="95">
        <v>0</v>
      </c>
      <c r="L39" s="95">
        <v>0</v>
      </c>
      <c r="M39" s="95">
        <v>0</v>
      </c>
      <c r="N39" s="95">
        <v>0</v>
      </c>
      <c r="O39" s="95">
        <v>0</v>
      </c>
      <c r="P39" s="95">
        <v>0</v>
      </c>
      <c r="Q39" s="95">
        <v>26.94</v>
      </c>
      <c r="R39" s="95">
        <v>26.94</v>
      </c>
      <c r="S39" s="95">
        <v>0</v>
      </c>
      <c r="T39" s="95">
        <v>0</v>
      </c>
      <c r="U39" s="95">
        <v>26.94</v>
      </c>
      <c r="V39" s="95">
        <v>0</v>
      </c>
      <c r="W39" s="95">
        <v>0</v>
      </c>
      <c r="X39" s="95">
        <v>0</v>
      </c>
      <c r="Y39" s="95">
        <v>0</v>
      </c>
      <c r="Z39" s="95">
        <v>0</v>
      </c>
      <c r="AA39" s="95">
        <v>0</v>
      </c>
      <c r="AB39" s="95">
        <v>0</v>
      </c>
    </row>
    <row r="40" spans="1:28" ht="12.75">
      <c r="A40" s="97"/>
      <c r="B40" s="97"/>
      <c r="C40" s="97"/>
      <c r="D40" s="97" t="s">
        <v>252</v>
      </c>
      <c r="E40" s="95">
        <v>709.7000000000003</v>
      </c>
      <c r="F40" s="95">
        <v>624.5000000000001</v>
      </c>
      <c r="G40" s="95">
        <v>0</v>
      </c>
      <c r="H40" s="95">
        <v>468.11</v>
      </c>
      <c r="I40" s="95">
        <v>156.39</v>
      </c>
      <c r="J40" s="95">
        <v>21.3</v>
      </c>
      <c r="K40" s="95">
        <v>19.3</v>
      </c>
      <c r="L40" s="95">
        <v>2</v>
      </c>
      <c r="M40" s="95">
        <v>0</v>
      </c>
      <c r="N40" s="95">
        <v>63.9</v>
      </c>
      <c r="O40" s="95">
        <v>0</v>
      </c>
      <c r="P40" s="95">
        <v>0</v>
      </c>
      <c r="Q40" s="95">
        <v>709.7000000000003</v>
      </c>
      <c r="R40" s="95">
        <v>624.5000000000001</v>
      </c>
      <c r="S40" s="95">
        <v>0</v>
      </c>
      <c r="T40" s="95">
        <v>468.11</v>
      </c>
      <c r="U40" s="95">
        <v>156.39</v>
      </c>
      <c r="V40" s="95">
        <v>21.3</v>
      </c>
      <c r="W40" s="95">
        <v>19.3</v>
      </c>
      <c r="X40" s="95">
        <v>2</v>
      </c>
      <c r="Y40" s="95">
        <v>0</v>
      </c>
      <c r="Z40" s="95">
        <v>63.9</v>
      </c>
      <c r="AA40" s="95">
        <v>0</v>
      </c>
      <c r="AB40" s="95">
        <v>0</v>
      </c>
    </row>
    <row r="41" spans="1:28" ht="12.75">
      <c r="A41" s="98" t="s">
        <v>64</v>
      </c>
      <c r="B41" s="98"/>
      <c r="C41" s="98"/>
      <c r="D41" s="97" t="s">
        <v>215</v>
      </c>
      <c r="E41" s="95">
        <v>85.47</v>
      </c>
      <c r="F41" s="95">
        <v>58.39</v>
      </c>
      <c r="G41" s="95">
        <v>0</v>
      </c>
      <c r="H41" s="95">
        <v>0</v>
      </c>
      <c r="I41" s="95">
        <v>58.39</v>
      </c>
      <c r="J41" s="95">
        <v>0</v>
      </c>
      <c r="K41" s="95">
        <v>0</v>
      </c>
      <c r="L41" s="95">
        <v>0</v>
      </c>
      <c r="M41" s="95">
        <v>0</v>
      </c>
      <c r="N41" s="95">
        <v>27.08</v>
      </c>
      <c r="O41" s="95">
        <v>0</v>
      </c>
      <c r="P41" s="95">
        <v>0</v>
      </c>
      <c r="Q41" s="95">
        <v>85.47</v>
      </c>
      <c r="R41" s="95">
        <v>58.39</v>
      </c>
      <c r="S41" s="95">
        <v>0</v>
      </c>
      <c r="T41" s="95">
        <v>0</v>
      </c>
      <c r="U41" s="95">
        <v>58.39</v>
      </c>
      <c r="V41" s="95">
        <v>0</v>
      </c>
      <c r="W41" s="95">
        <v>0</v>
      </c>
      <c r="X41" s="95">
        <v>0</v>
      </c>
      <c r="Y41" s="95">
        <v>0</v>
      </c>
      <c r="Z41" s="95">
        <v>27.08</v>
      </c>
      <c r="AA41" s="95">
        <v>0</v>
      </c>
      <c r="AB41" s="95">
        <v>0</v>
      </c>
    </row>
    <row r="42" spans="1:28" ht="12.75">
      <c r="A42" s="98"/>
      <c r="B42" s="98" t="s">
        <v>216</v>
      </c>
      <c r="C42" s="98"/>
      <c r="D42" s="97" t="s">
        <v>217</v>
      </c>
      <c r="E42" s="95">
        <v>85.47</v>
      </c>
      <c r="F42" s="95">
        <v>58.39</v>
      </c>
      <c r="G42" s="95">
        <v>0</v>
      </c>
      <c r="H42" s="95">
        <v>0</v>
      </c>
      <c r="I42" s="95">
        <v>58.39</v>
      </c>
      <c r="J42" s="95">
        <v>0</v>
      </c>
      <c r="K42" s="95">
        <v>0</v>
      </c>
      <c r="L42" s="95">
        <v>0</v>
      </c>
      <c r="M42" s="95">
        <v>0</v>
      </c>
      <c r="N42" s="95">
        <v>27.08</v>
      </c>
      <c r="O42" s="95">
        <v>0</v>
      </c>
      <c r="P42" s="95">
        <v>0</v>
      </c>
      <c r="Q42" s="95">
        <v>85.47</v>
      </c>
      <c r="R42" s="95">
        <v>58.39</v>
      </c>
      <c r="S42" s="95">
        <v>0</v>
      </c>
      <c r="T42" s="95">
        <v>0</v>
      </c>
      <c r="U42" s="95">
        <v>58.39</v>
      </c>
      <c r="V42" s="95">
        <v>0</v>
      </c>
      <c r="W42" s="95">
        <v>0</v>
      </c>
      <c r="X42" s="95">
        <v>0</v>
      </c>
      <c r="Y42" s="95">
        <v>0</v>
      </c>
      <c r="Z42" s="95">
        <v>27.08</v>
      </c>
      <c r="AA42" s="95">
        <v>0</v>
      </c>
      <c r="AB42" s="95">
        <v>0</v>
      </c>
    </row>
    <row r="43" spans="1:28" ht="12.75">
      <c r="A43" s="98"/>
      <c r="B43" s="98"/>
      <c r="C43" s="98" t="s">
        <v>220</v>
      </c>
      <c r="D43" s="97" t="s">
        <v>221</v>
      </c>
      <c r="E43" s="95">
        <v>27.08</v>
      </c>
      <c r="F43" s="95">
        <v>0</v>
      </c>
      <c r="G43" s="95">
        <v>0</v>
      </c>
      <c r="H43" s="95">
        <v>0</v>
      </c>
      <c r="I43" s="95">
        <v>0</v>
      </c>
      <c r="J43" s="95">
        <v>0</v>
      </c>
      <c r="K43" s="95">
        <v>0</v>
      </c>
      <c r="L43" s="95">
        <v>0</v>
      </c>
      <c r="M43" s="95">
        <v>0</v>
      </c>
      <c r="N43" s="95">
        <v>27.08</v>
      </c>
      <c r="O43" s="95">
        <v>0</v>
      </c>
      <c r="P43" s="95">
        <v>0</v>
      </c>
      <c r="Q43" s="95">
        <v>27.08</v>
      </c>
      <c r="R43" s="95">
        <v>0</v>
      </c>
      <c r="S43" s="95">
        <v>0</v>
      </c>
      <c r="T43" s="95">
        <v>0</v>
      </c>
      <c r="U43" s="95">
        <v>0</v>
      </c>
      <c r="V43" s="95">
        <v>0</v>
      </c>
      <c r="W43" s="95">
        <v>0</v>
      </c>
      <c r="X43" s="95">
        <v>0</v>
      </c>
      <c r="Y43" s="95">
        <v>0</v>
      </c>
      <c r="Z43" s="95">
        <v>27.08</v>
      </c>
      <c r="AA43" s="95">
        <v>0</v>
      </c>
      <c r="AB43" s="95">
        <v>0</v>
      </c>
    </row>
    <row r="44" spans="1:28" ht="22.5">
      <c r="A44" s="98"/>
      <c r="B44" s="98"/>
      <c r="C44" s="98" t="s">
        <v>216</v>
      </c>
      <c r="D44" s="97" t="s">
        <v>222</v>
      </c>
      <c r="E44" s="95">
        <v>58.39</v>
      </c>
      <c r="F44" s="95">
        <v>58.39</v>
      </c>
      <c r="G44" s="95">
        <v>0</v>
      </c>
      <c r="H44" s="95">
        <v>0</v>
      </c>
      <c r="I44" s="95">
        <v>58.39</v>
      </c>
      <c r="J44" s="95">
        <v>0</v>
      </c>
      <c r="K44" s="95">
        <v>0</v>
      </c>
      <c r="L44" s="95">
        <v>0</v>
      </c>
      <c r="M44" s="95">
        <v>0</v>
      </c>
      <c r="N44" s="95">
        <v>0</v>
      </c>
      <c r="O44" s="95">
        <v>0</v>
      </c>
      <c r="P44" s="95">
        <v>0</v>
      </c>
      <c r="Q44" s="95">
        <v>58.39</v>
      </c>
      <c r="R44" s="95">
        <v>58.39</v>
      </c>
      <c r="S44" s="95">
        <v>0</v>
      </c>
      <c r="T44" s="95">
        <v>0</v>
      </c>
      <c r="U44" s="95">
        <v>58.39</v>
      </c>
      <c r="V44" s="95">
        <v>0</v>
      </c>
      <c r="W44" s="95">
        <v>0</v>
      </c>
      <c r="X44" s="95">
        <v>0</v>
      </c>
      <c r="Y44" s="95">
        <v>0</v>
      </c>
      <c r="Z44" s="95">
        <v>0</v>
      </c>
      <c r="AA44" s="95">
        <v>0</v>
      </c>
      <c r="AB44" s="95">
        <v>0</v>
      </c>
    </row>
    <row r="45" spans="1:28" ht="12.75">
      <c r="A45" s="98" t="s">
        <v>76</v>
      </c>
      <c r="B45" s="98"/>
      <c r="C45" s="98"/>
      <c r="D45" s="97" t="s">
        <v>225</v>
      </c>
      <c r="E45" s="95">
        <v>580.4400000000003</v>
      </c>
      <c r="F45" s="95">
        <v>522.3200000000002</v>
      </c>
      <c r="G45" s="95">
        <v>0</v>
      </c>
      <c r="H45" s="95">
        <v>468.11</v>
      </c>
      <c r="I45" s="95">
        <v>54.21000000000001</v>
      </c>
      <c r="J45" s="95">
        <v>21.3</v>
      </c>
      <c r="K45" s="95">
        <v>19.3</v>
      </c>
      <c r="L45" s="95">
        <v>2</v>
      </c>
      <c r="M45" s="95">
        <v>0</v>
      </c>
      <c r="N45" s="95">
        <v>36.82</v>
      </c>
      <c r="O45" s="95">
        <v>0</v>
      </c>
      <c r="P45" s="95">
        <v>0</v>
      </c>
      <c r="Q45" s="95">
        <v>580.4400000000003</v>
      </c>
      <c r="R45" s="95">
        <v>522.3200000000002</v>
      </c>
      <c r="S45" s="95">
        <v>0</v>
      </c>
      <c r="T45" s="95">
        <v>468.11</v>
      </c>
      <c r="U45" s="95">
        <v>54.21000000000001</v>
      </c>
      <c r="V45" s="95">
        <v>21.3</v>
      </c>
      <c r="W45" s="95">
        <v>19.3</v>
      </c>
      <c r="X45" s="95">
        <v>2</v>
      </c>
      <c r="Y45" s="95">
        <v>0</v>
      </c>
      <c r="Z45" s="95">
        <v>36.82</v>
      </c>
      <c r="AA45" s="95">
        <v>0</v>
      </c>
      <c r="AB45" s="95">
        <v>0</v>
      </c>
    </row>
    <row r="46" spans="1:28" ht="12.75">
      <c r="A46" s="98"/>
      <c r="B46" s="98" t="s">
        <v>229</v>
      </c>
      <c r="C46" s="98"/>
      <c r="D46" s="97" t="s">
        <v>230</v>
      </c>
      <c r="E46" s="95">
        <v>528.0500000000001</v>
      </c>
      <c r="F46" s="95">
        <v>469.93</v>
      </c>
      <c r="G46" s="95">
        <v>0</v>
      </c>
      <c r="H46" s="95">
        <v>468.11</v>
      </c>
      <c r="I46" s="95">
        <v>1.82</v>
      </c>
      <c r="J46" s="95">
        <v>21.3</v>
      </c>
      <c r="K46" s="95">
        <v>19.3</v>
      </c>
      <c r="L46" s="95">
        <v>2</v>
      </c>
      <c r="M46" s="95">
        <v>0</v>
      </c>
      <c r="N46" s="95">
        <v>36.82</v>
      </c>
      <c r="O46" s="95">
        <v>0</v>
      </c>
      <c r="P46" s="95">
        <v>0</v>
      </c>
      <c r="Q46" s="95">
        <v>528.0500000000001</v>
      </c>
      <c r="R46" s="95">
        <v>469.93</v>
      </c>
      <c r="S46" s="95">
        <v>0</v>
      </c>
      <c r="T46" s="95">
        <v>468.11</v>
      </c>
      <c r="U46" s="95">
        <v>1.82</v>
      </c>
      <c r="V46" s="95">
        <v>21.3</v>
      </c>
      <c r="W46" s="95">
        <v>19.3</v>
      </c>
      <c r="X46" s="95">
        <v>2</v>
      </c>
      <c r="Y46" s="95">
        <v>0</v>
      </c>
      <c r="Z46" s="95">
        <v>36.82</v>
      </c>
      <c r="AA46" s="95">
        <v>0</v>
      </c>
      <c r="AB46" s="95">
        <v>0</v>
      </c>
    </row>
    <row r="47" spans="1:28" ht="12.75">
      <c r="A47" s="98"/>
      <c r="B47" s="98"/>
      <c r="C47" s="98" t="s">
        <v>220</v>
      </c>
      <c r="D47" s="97" t="s">
        <v>231</v>
      </c>
      <c r="E47" s="95">
        <v>528.0500000000001</v>
      </c>
      <c r="F47" s="95">
        <v>469.93</v>
      </c>
      <c r="G47" s="95">
        <v>0</v>
      </c>
      <c r="H47" s="95">
        <v>468.11</v>
      </c>
      <c r="I47" s="95">
        <v>1.82</v>
      </c>
      <c r="J47" s="95">
        <v>21.3</v>
      </c>
      <c r="K47" s="95">
        <v>19.3</v>
      </c>
      <c r="L47" s="95">
        <v>2</v>
      </c>
      <c r="M47" s="95">
        <v>0</v>
      </c>
      <c r="N47" s="95">
        <v>36.82</v>
      </c>
      <c r="O47" s="95">
        <v>0</v>
      </c>
      <c r="P47" s="95">
        <v>0</v>
      </c>
      <c r="Q47" s="95">
        <v>528.0500000000001</v>
      </c>
      <c r="R47" s="95">
        <v>469.93</v>
      </c>
      <c r="S47" s="95">
        <v>0</v>
      </c>
      <c r="T47" s="95">
        <v>468.11</v>
      </c>
      <c r="U47" s="95">
        <v>1.82</v>
      </c>
      <c r="V47" s="95">
        <v>21.3</v>
      </c>
      <c r="W47" s="95">
        <v>19.3</v>
      </c>
      <c r="X47" s="95">
        <v>2</v>
      </c>
      <c r="Y47" s="95">
        <v>0</v>
      </c>
      <c r="Z47" s="95">
        <v>36.82</v>
      </c>
      <c r="AA47" s="95">
        <v>0</v>
      </c>
      <c r="AB47" s="95">
        <v>0</v>
      </c>
    </row>
    <row r="48" spans="1:28" ht="12.75">
      <c r="A48" s="98"/>
      <c r="B48" s="98" t="s">
        <v>195</v>
      </c>
      <c r="C48" s="98"/>
      <c r="D48" s="97" t="s">
        <v>244</v>
      </c>
      <c r="E48" s="95">
        <v>52.39000000000001</v>
      </c>
      <c r="F48" s="95">
        <v>52.39000000000001</v>
      </c>
      <c r="G48" s="95">
        <v>0</v>
      </c>
      <c r="H48" s="95">
        <v>0</v>
      </c>
      <c r="I48" s="95">
        <v>52.39000000000001</v>
      </c>
      <c r="J48" s="95">
        <v>0</v>
      </c>
      <c r="K48" s="95">
        <v>0</v>
      </c>
      <c r="L48" s="95">
        <v>0</v>
      </c>
      <c r="M48" s="95">
        <v>0</v>
      </c>
      <c r="N48" s="95">
        <v>0</v>
      </c>
      <c r="O48" s="95">
        <v>0</v>
      </c>
      <c r="P48" s="95">
        <v>0</v>
      </c>
      <c r="Q48" s="95">
        <v>52.39000000000001</v>
      </c>
      <c r="R48" s="95">
        <v>52.39000000000001</v>
      </c>
      <c r="S48" s="95">
        <v>0</v>
      </c>
      <c r="T48" s="95">
        <v>0</v>
      </c>
      <c r="U48" s="95">
        <v>52.39000000000001</v>
      </c>
      <c r="V48" s="95">
        <v>0</v>
      </c>
      <c r="W48" s="95">
        <v>0</v>
      </c>
      <c r="X48" s="95">
        <v>0</v>
      </c>
      <c r="Y48" s="95">
        <v>0</v>
      </c>
      <c r="Z48" s="95">
        <v>0</v>
      </c>
      <c r="AA48" s="95">
        <v>0</v>
      </c>
      <c r="AB48" s="95">
        <v>0</v>
      </c>
    </row>
    <row r="49" spans="1:28" ht="12.75">
      <c r="A49" s="98"/>
      <c r="B49" s="98"/>
      <c r="C49" s="98" t="s">
        <v>220</v>
      </c>
      <c r="D49" s="97" t="s">
        <v>253</v>
      </c>
      <c r="E49" s="95">
        <v>35.050000000000004</v>
      </c>
      <c r="F49" s="95">
        <v>35.050000000000004</v>
      </c>
      <c r="G49" s="95">
        <v>0</v>
      </c>
      <c r="H49" s="95">
        <v>0</v>
      </c>
      <c r="I49" s="95">
        <v>35.050000000000004</v>
      </c>
      <c r="J49" s="95">
        <v>0</v>
      </c>
      <c r="K49" s="95">
        <v>0</v>
      </c>
      <c r="L49" s="95">
        <v>0</v>
      </c>
      <c r="M49" s="95">
        <v>0</v>
      </c>
      <c r="N49" s="95">
        <v>0</v>
      </c>
      <c r="O49" s="95">
        <v>0</v>
      </c>
      <c r="P49" s="95">
        <v>0</v>
      </c>
      <c r="Q49" s="95">
        <v>35.050000000000004</v>
      </c>
      <c r="R49" s="95">
        <v>35.050000000000004</v>
      </c>
      <c r="S49" s="95">
        <v>0</v>
      </c>
      <c r="T49" s="95">
        <v>0</v>
      </c>
      <c r="U49" s="95">
        <v>35.050000000000004</v>
      </c>
      <c r="V49" s="95">
        <v>0</v>
      </c>
      <c r="W49" s="95">
        <v>0</v>
      </c>
      <c r="X49" s="95">
        <v>0</v>
      </c>
      <c r="Y49" s="95">
        <v>0</v>
      </c>
      <c r="Z49" s="95">
        <v>0</v>
      </c>
      <c r="AA49" s="95">
        <v>0</v>
      </c>
      <c r="AB49" s="95">
        <v>0</v>
      </c>
    </row>
    <row r="50" spans="1:28" ht="12.75">
      <c r="A50" s="98"/>
      <c r="B50" s="98"/>
      <c r="C50" s="98" t="s">
        <v>229</v>
      </c>
      <c r="D50" s="97" t="s">
        <v>246</v>
      </c>
      <c r="E50" s="95">
        <v>17.34</v>
      </c>
      <c r="F50" s="95">
        <v>17.34</v>
      </c>
      <c r="G50" s="95">
        <v>0</v>
      </c>
      <c r="H50" s="95">
        <v>0</v>
      </c>
      <c r="I50" s="95">
        <v>17.34</v>
      </c>
      <c r="J50" s="95">
        <v>0</v>
      </c>
      <c r="K50" s="95">
        <v>0</v>
      </c>
      <c r="L50" s="95">
        <v>0</v>
      </c>
      <c r="M50" s="95">
        <v>0</v>
      </c>
      <c r="N50" s="95">
        <v>0</v>
      </c>
      <c r="O50" s="95">
        <v>0</v>
      </c>
      <c r="P50" s="95">
        <v>0</v>
      </c>
      <c r="Q50" s="95">
        <v>17.34</v>
      </c>
      <c r="R50" s="95">
        <v>17.34</v>
      </c>
      <c r="S50" s="95">
        <v>0</v>
      </c>
      <c r="T50" s="95">
        <v>0</v>
      </c>
      <c r="U50" s="95">
        <v>17.34</v>
      </c>
      <c r="V50" s="95">
        <v>0</v>
      </c>
      <c r="W50" s="95">
        <v>0</v>
      </c>
      <c r="X50" s="95">
        <v>0</v>
      </c>
      <c r="Y50" s="95">
        <v>0</v>
      </c>
      <c r="Z50" s="95">
        <v>0</v>
      </c>
      <c r="AA50" s="95">
        <v>0</v>
      </c>
      <c r="AB50" s="95">
        <v>0</v>
      </c>
    </row>
    <row r="51" spans="1:28" ht="12.75">
      <c r="A51" s="98" t="s">
        <v>114</v>
      </c>
      <c r="B51" s="98"/>
      <c r="C51" s="98"/>
      <c r="D51" s="97" t="s">
        <v>249</v>
      </c>
      <c r="E51" s="95">
        <v>43.79</v>
      </c>
      <c r="F51" s="95">
        <v>43.79</v>
      </c>
      <c r="G51" s="95">
        <v>0</v>
      </c>
      <c r="H51" s="95">
        <v>0</v>
      </c>
      <c r="I51" s="95">
        <v>43.79</v>
      </c>
      <c r="J51" s="95">
        <v>0</v>
      </c>
      <c r="K51" s="95">
        <v>0</v>
      </c>
      <c r="L51" s="95">
        <v>0</v>
      </c>
      <c r="M51" s="95">
        <v>0</v>
      </c>
      <c r="N51" s="95">
        <v>0</v>
      </c>
      <c r="O51" s="95">
        <v>0</v>
      </c>
      <c r="P51" s="95">
        <v>0</v>
      </c>
      <c r="Q51" s="95">
        <v>43.79</v>
      </c>
      <c r="R51" s="95">
        <v>43.79</v>
      </c>
      <c r="S51" s="95">
        <v>0</v>
      </c>
      <c r="T51" s="95">
        <v>0</v>
      </c>
      <c r="U51" s="95">
        <v>43.79</v>
      </c>
      <c r="V51" s="95">
        <v>0</v>
      </c>
      <c r="W51" s="95">
        <v>0</v>
      </c>
      <c r="X51" s="95">
        <v>0</v>
      </c>
      <c r="Y51" s="95">
        <v>0</v>
      </c>
      <c r="Z51" s="95">
        <v>0</v>
      </c>
      <c r="AA51" s="95">
        <v>0</v>
      </c>
      <c r="AB51" s="95">
        <v>0</v>
      </c>
    </row>
    <row r="52" spans="1:28" ht="12.75">
      <c r="A52" s="98"/>
      <c r="B52" s="98" t="s">
        <v>220</v>
      </c>
      <c r="C52" s="98"/>
      <c r="D52" s="97" t="s">
        <v>250</v>
      </c>
      <c r="E52" s="95">
        <v>43.79</v>
      </c>
      <c r="F52" s="95">
        <v>43.79</v>
      </c>
      <c r="G52" s="95">
        <v>0</v>
      </c>
      <c r="H52" s="95">
        <v>0</v>
      </c>
      <c r="I52" s="95">
        <v>43.79</v>
      </c>
      <c r="J52" s="95">
        <v>0</v>
      </c>
      <c r="K52" s="95">
        <v>0</v>
      </c>
      <c r="L52" s="95">
        <v>0</v>
      </c>
      <c r="M52" s="95">
        <v>0</v>
      </c>
      <c r="N52" s="95">
        <v>0</v>
      </c>
      <c r="O52" s="95">
        <v>0</v>
      </c>
      <c r="P52" s="95">
        <v>0</v>
      </c>
      <c r="Q52" s="95">
        <v>43.79</v>
      </c>
      <c r="R52" s="95">
        <v>43.79</v>
      </c>
      <c r="S52" s="95">
        <v>0</v>
      </c>
      <c r="T52" s="95">
        <v>0</v>
      </c>
      <c r="U52" s="95">
        <v>43.79</v>
      </c>
      <c r="V52" s="95">
        <v>0</v>
      </c>
      <c r="W52" s="95">
        <v>0</v>
      </c>
      <c r="X52" s="95">
        <v>0</v>
      </c>
      <c r="Y52" s="95">
        <v>0</v>
      </c>
      <c r="Z52" s="95">
        <v>0</v>
      </c>
      <c r="AA52" s="95">
        <v>0</v>
      </c>
      <c r="AB52" s="95">
        <v>0</v>
      </c>
    </row>
    <row r="53" spans="1:28" ht="12.75">
      <c r="A53" s="98"/>
      <c r="B53" s="98"/>
      <c r="C53" s="98" t="s">
        <v>218</v>
      </c>
      <c r="D53" s="97" t="s">
        <v>251</v>
      </c>
      <c r="E53" s="95">
        <v>43.79</v>
      </c>
      <c r="F53" s="95">
        <v>43.79</v>
      </c>
      <c r="G53" s="95">
        <v>0</v>
      </c>
      <c r="H53" s="95">
        <v>0</v>
      </c>
      <c r="I53" s="95">
        <v>43.79</v>
      </c>
      <c r="J53" s="95">
        <v>0</v>
      </c>
      <c r="K53" s="95">
        <v>0</v>
      </c>
      <c r="L53" s="95">
        <v>0</v>
      </c>
      <c r="M53" s="95">
        <v>0</v>
      </c>
      <c r="N53" s="95">
        <v>0</v>
      </c>
      <c r="O53" s="95">
        <v>0</v>
      </c>
      <c r="P53" s="95">
        <v>0</v>
      </c>
      <c r="Q53" s="95">
        <v>43.79</v>
      </c>
      <c r="R53" s="95">
        <v>43.79</v>
      </c>
      <c r="S53" s="95">
        <v>0</v>
      </c>
      <c r="T53" s="95">
        <v>0</v>
      </c>
      <c r="U53" s="95">
        <v>43.79</v>
      </c>
      <c r="V53" s="95">
        <v>0</v>
      </c>
      <c r="W53" s="95">
        <v>0</v>
      </c>
      <c r="X53" s="95">
        <v>0</v>
      </c>
      <c r="Y53" s="95">
        <v>0</v>
      </c>
      <c r="Z53" s="95">
        <v>0</v>
      </c>
      <c r="AA53" s="95">
        <v>0</v>
      </c>
      <c r="AB53" s="95">
        <v>0</v>
      </c>
    </row>
    <row r="54" spans="1:28" ht="12.75">
      <c r="A54" s="97"/>
      <c r="B54" s="97"/>
      <c r="C54" s="97"/>
      <c r="D54" s="97" t="s">
        <v>254</v>
      </c>
      <c r="E54" s="95">
        <v>250.26</v>
      </c>
      <c r="F54" s="95">
        <v>208.55</v>
      </c>
      <c r="G54" s="95">
        <v>0</v>
      </c>
      <c r="H54" s="95">
        <v>156.07999999999998</v>
      </c>
      <c r="I54" s="95">
        <v>52.47</v>
      </c>
      <c r="J54" s="95">
        <v>8.73</v>
      </c>
      <c r="K54" s="95">
        <v>6.73</v>
      </c>
      <c r="L54" s="95">
        <v>2</v>
      </c>
      <c r="M54" s="95">
        <v>0</v>
      </c>
      <c r="N54" s="95">
        <v>32.980000000000004</v>
      </c>
      <c r="O54" s="95">
        <v>0</v>
      </c>
      <c r="P54" s="95">
        <v>0</v>
      </c>
      <c r="Q54" s="95">
        <v>250.26</v>
      </c>
      <c r="R54" s="95">
        <v>208.55</v>
      </c>
      <c r="S54" s="95">
        <v>0</v>
      </c>
      <c r="T54" s="95">
        <v>156.07999999999998</v>
      </c>
      <c r="U54" s="95">
        <v>52.47</v>
      </c>
      <c r="V54" s="95">
        <v>8.73</v>
      </c>
      <c r="W54" s="95">
        <v>6.73</v>
      </c>
      <c r="X54" s="95">
        <v>2</v>
      </c>
      <c r="Y54" s="95">
        <v>0</v>
      </c>
      <c r="Z54" s="95">
        <v>32.980000000000004</v>
      </c>
      <c r="AA54" s="95">
        <v>0</v>
      </c>
      <c r="AB54" s="95">
        <v>0</v>
      </c>
    </row>
    <row r="55" spans="1:28" ht="12.75">
      <c r="A55" s="98" t="s">
        <v>64</v>
      </c>
      <c r="B55" s="98"/>
      <c r="C55" s="98"/>
      <c r="D55" s="97" t="s">
        <v>215</v>
      </c>
      <c r="E55" s="95">
        <v>36.35</v>
      </c>
      <c r="F55" s="95">
        <v>19.21</v>
      </c>
      <c r="G55" s="95">
        <v>0</v>
      </c>
      <c r="H55" s="95">
        <v>0</v>
      </c>
      <c r="I55" s="95">
        <v>19.21</v>
      </c>
      <c r="J55" s="95">
        <v>0</v>
      </c>
      <c r="K55" s="95">
        <v>0</v>
      </c>
      <c r="L55" s="95">
        <v>0</v>
      </c>
      <c r="M55" s="95">
        <v>0</v>
      </c>
      <c r="N55" s="95">
        <v>17.14</v>
      </c>
      <c r="O55" s="95">
        <v>0</v>
      </c>
      <c r="P55" s="95">
        <v>0</v>
      </c>
      <c r="Q55" s="95">
        <v>36.35</v>
      </c>
      <c r="R55" s="95">
        <v>19.21</v>
      </c>
      <c r="S55" s="95">
        <v>0</v>
      </c>
      <c r="T55" s="95">
        <v>0</v>
      </c>
      <c r="U55" s="95">
        <v>19.21</v>
      </c>
      <c r="V55" s="95">
        <v>0</v>
      </c>
      <c r="W55" s="95">
        <v>0</v>
      </c>
      <c r="X55" s="95">
        <v>0</v>
      </c>
      <c r="Y55" s="95">
        <v>0</v>
      </c>
      <c r="Z55" s="95">
        <v>17.14</v>
      </c>
      <c r="AA55" s="95">
        <v>0</v>
      </c>
      <c r="AB55" s="95">
        <v>0</v>
      </c>
    </row>
    <row r="56" spans="1:28" ht="12.75">
      <c r="A56" s="98"/>
      <c r="B56" s="98" t="s">
        <v>216</v>
      </c>
      <c r="C56" s="98"/>
      <c r="D56" s="97" t="s">
        <v>217</v>
      </c>
      <c r="E56" s="95">
        <v>36.35</v>
      </c>
      <c r="F56" s="95">
        <v>19.21</v>
      </c>
      <c r="G56" s="95">
        <v>0</v>
      </c>
      <c r="H56" s="95">
        <v>0</v>
      </c>
      <c r="I56" s="95">
        <v>19.21</v>
      </c>
      <c r="J56" s="95">
        <v>0</v>
      </c>
      <c r="K56" s="95">
        <v>0</v>
      </c>
      <c r="L56" s="95">
        <v>0</v>
      </c>
      <c r="M56" s="95">
        <v>0</v>
      </c>
      <c r="N56" s="95">
        <v>17.14</v>
      </c>
      <c r="O56" s="95">
        <v>0</v>
      </c>
      <c r="P56" s="95">
        <v>0</v>
      </c>
      <c r="Q56" s="95">
        <v>36.35</v>
      </c>
      <c r="R56" s="95">
        <v>19.21</v>
      </c>
      <c r="S56" s="95">
        <v>0</v>
      </c>
      <c r="T56" s="95">
        <v>0</v>
      </c>
      <c r="U56" s="95">
        <v>19.21</v>
      </c>
      <c r="V56" s="95">
        <v>0</v>
      </c>
      <c r="W56" s="95">
        <v>0</v>
      </c>
      <c r="X56" s="95">
        <v>0</v>
      </c>
      <c r="Y56" s="95">
        <v>0</v>
      </c>
      <c r="Z56" s="95">
        <v>17.14</v>
      </c>
      <c r="AA56" s="95">
        <v>0</v>
      </c>
      <c r="AB56" s="95">
        <v>0</v>
      </c>
    </row>
    <row r="57" spans="1:28" ht="12.75">
      <c r="A57" s="98"/>
      <c r="B57" s="98"/>
      <c r="C57" s="98" t="s">
        <v>220</v>
      </c>
      <c r="D57" s="97" t="s">
        <v>221</v>
      </c>
      <c r="E57" s="95">
        <v>17.14</v>
      </c>
      <c r="F57" s="95">
        <v>0</v>
      </c>
      <c r="G57" s="95">
        <v>0</v>
      </c>
      <c r="H57" s="95">
        <v>0</v>
      </c>
      <c r="I57" s="95">
        <v>0</v>
      </c>
      <c r="J57" s="95">
        <v>0</v>
      </c>
      <c r="K57" s="95">
        <v>0</v>
      </c>
      <c r="L57" s="95">
        <v>0</v>
      </c>
      <c r="M57" s="95">
        <v>0</v>
      </c>
      <c r="N57" s="95">
        <v>17.14</v>
      </c>
      <c r="O57" s="95">
        <v>0</v>
      </c>
      <c r="P57" s="95">
        <v>0</v>
      </c>
      <c r="Q57" s="95">
        <v>17.14</v>
      </c>
      <c r="R57" s="95">
        <v>0</v>
      </c>
      <c r="S57" s="95">
        <v>0</v>
      </c>
      <c r="T57" s="95">
        <v>0</v>
      </c>
      <c r="U57" s="95">
        <v>0</v>
      </c>
      <c r="V57" s="95">
        <v>0</v>
      </c>
      <c r="W57" s="95">
        <v>0</v>
      </c>
      <c r="X57" s="95">
        <v>0</v>
      </c>
      <c r="Y57" s="95">
        <v>0</v>
      </c>
      <c r="Z57" s="95">
        <v>17.14</v>
      </c>
      <c r="AA57" s="95">
        <v>0</v>
      </c>
      <c r="AB57" s="95">
        <v>0</v>
      </c>
    </row>
    <row r="58" spans="1:28" ht="22.5">
      <c r="A58" s="98"/>
      <c r="B58" s="98"/>
      <c r="C58" s="98" t="s">
        <v>216</v>
      </c>
      <c r="D58" s="97" t="s">
        <v>222</v>
      </c>
      <c r="E58" s="95">
        <v>19.21</v>
      </c>
      <c r="F58" s="95">
        <v>19.21</v>
      </c>
      <c r="G58" s="95">
        <v>0</v>
      </c>
      <c r="H58" s="95">
        <v>0</v>
      </c>
      <c r="I58" s="95">
        <v>19.21</v>
      </c>
      <c r="J58" s="95">
        <v>0</v>
      </c>
      <c r="K58" s="95">
        <v>0</v>
      </c>
      <c r="L58" s="95">
        <v>0</v>
      </c>
      <c r="M58" s="95">
        <v>0</v>
      </c>
      <c r="N58" s="95">
        <v>0</v>
      </c>
      <c r="O58" s="95">
        <v>0</v>
      </c>
      <c r="P58" s="95">
        <v>0</v>
      </c>
      <c r="Q58" s="95">
        <v>19.21</v>
      </c>
      <c r="R58" s="95">
        <v>19.21</v>
      </c>
      <c r="S58" s="95">
        <v>0</v>
      </c>
      <c r="T58" s="95">
        <v>0</v>
      </c>
      <c r="U58" s="95">
        <v>19.21</v>
      </c>
      <c r="V58" s="95">
        <v>0</v>
      </c>
      <c r="W58" s="95">
        <v>0</v>
      </c>
      <c r="X58" s="95">
        <v>0</v>
      </c>
      <c r="Y58" s="95">
        <v>0</v>
      </c>
      <c r="Z58" s="95">
        <v>0</v>
      </c>
      <c r="AA58" s="95">
        <v>0</v>
      </c>
      <c r="AB58" s="95">
        <v>0</v>
      </c>
    </row>
    <row r="59" spans="1:28" ht="12.75">
      <c r="A59" s="98" t="s">
        <v>76</v>
      </c>
      <c r="B59" s="98"/>
      <c r="C59" s="98"/>
      <c r="D59" s="97" t="s">
        <v>225</v>
      </c>
      <c r="E59" s="95">
        <v>199.49999999999997</v>
      </c>
      <c r="F59" s="95">
        <v>174.92999999999998</v>
      </c>
      <c r="G59" s="95">
        <v>0</v>
      </c>
      <c r="H59" s="95">
        <v>156.07999999999998</v>
      </c>
      <c r="I59" s="95">
        <v>18.85</v>
      </c>
      <c r="J59" s="95">
        <v>8.73</v>
      </c>
      <c r="K59" s="95">
        <v>6.73</v>
      </c>
      <c r="L59" s="95">
        <v>2</v>
      </c>
      <c r="M59" s="95">
        <v>0</v>
      </c>
      <c r="N59" s="95">
        <v>15.84</v>
      </c>
      <c r="O59" s="95">
        <v>0</v>
      </c>
      <c r="P59" s="95">
        <v>0</v>
      </c>
      <c r="Q59" s="95">
        <v>199.49999999999997</v>
      </c>
      <c r="R59" s="95">
        <v>174.92999999999998</v>
      </c>
      <c r="S59" s="95">
        <v>0</v>
      </c>
      <c r="T59" s="95">
        <v>156.07999999999998</v>
      </c>
      <c r="U59" s="95">
        <v>18.85</v>
      </c>
      <c r="V59" s="95">
        <v>8.73</v>
      </c>
      <c r="W59" s="95">
        <v>6.73</v>
      </c>
      <c r="X59" s="95">
        <v>2</v>
      </c>
      <c r="Y59" s="95">
        <v>0</v>
      </c>
      <c r="Z59" s="95">
        <v>15.84</v>
      </c>
      <c r="AA59" s="95">
        <v>0</v>
      </c>
      <c r="AB59" s="95">
        <v>0</v>
      </c>
    </row>
    <row r="60" spans="1:28" ht="12.75">
      <c r="A60" s="98"/>
      <c r="B60" s="98" t="s">
        <v>229</v>
      </c>
      <c r="C60" s="98"/>
      <c r="D60" s="97" t="s">
        <v>230</v>
      </c>
      <c r="E60" s="95">
        <v>181.24999999999997</v>
      </c>
      <c r="F60" s="95">
        <v>156.67999999999998</v>
      </c>
      <c r="G60" s="95">
        <v>0</v>
      </c>
      <c r="H60" s="95">
        <v>156.07999999999998</v>
      </c>
      <c r="I60" s="95">
        <v>0.6</v>
      </c>
      <c r="J60" s="95">
        <v>8.73</v>
      </c>
      <c r="K60" s="95">
        <v>6.73</v>
      </c>
      <c r="L60" s="95">
        <v>2</v>
      </c>
      <c r="M60" s="95">
        <v>0</v>
      </c>
      <c r="N60" s="95">
        <v>15.84</v>
      </c>
      <c r="O60" s="95">
        <v>0</v>
      </c>
      <c r="P60" s="95">
        <v>0</v>
      </c>
      <c r="Q60" s="95">
        <v>181.24999999999997</v>
      </c>
      <c r="R60" s="95">
        <v>156.67999999999998</v>
      </c>
      <c r="S60" s="95">
        <v>0</v>
      </c>
      <c r="T60" s="95">
        <v>156.07999999999998</v>
      </c>
      <c r="U60" s="95">
        <v>0.6</v>
      </c>
      <c r="V60" s="95">
        <v>8.73</v>
      </c>
      <c r="W60" s="95">
        <v>6.73</v>
      </c>
      <c r="X60" s="95">
        <v>2</v>
      </c>
      <c r="Y60" s="95">
        <v>0</v>
      </c>
      <c r="Z60" s="95">
        <v>15.84</v>
      </c>
      <c r="AA60" s="95">
        <v>0</v>
      </c>
      <c r="AB60" s="95">
        <v>0</v>
      </c>
    </row>
    <row r="61" spans="1:28" ht="12.75">
      <c r="A61" s="98"/>
      <c r="B61" s="98"/>
      <c r="C61" s="98" t="s">
        <v>220</v>
      </c>
      <c r="D61" s="97" t="s">
        <v>231</v>
      </c>
      <c r="E61" s="95">
        <v>181.24999999999997</v>
      </c>
      <c r="F61" s="95">
        <v>156.67999999999998</v>
      </c>
      <c r="G61" s="95">
        <v>0</v>
      </c>
      <c r="H61" s="95">
        <v>156.07999999999998</v>
      </c>
      <c r="I61" s="95">
        <v>0.6</v>
      </c>
      <c r="J61" s="95">
        <v>8.73</v>
      </c>
      <c r="K61" s="95">
        <v>6.73</v>
      </c>
      <c r="L61" s="95">
        <v>2</v>
      </c>
      <c r="M61" s="95">
        <v>0</v>
      </c>
      <c r="N61" s="95">
        <v>15.84</v>
      </c>
      <c r="O61" s="95">
        <v>0</v>
      </c>
      <c r="P61" s="95">
        <v>0</v>
      </c>
      <c r="Q61" s="95">
        <v>181.24999999999997</v>
      </c>
      <c r="R61" s="95">
        <v>156.67999999999998</v>
      </c>
      <c r="S61" s="95">
        <v>0</v>
      </c>
      <c r="T61" s="95">
        <v>156.07999999999998</v>
      </c>
      <c r="U61" s="95">
        <v>0.6</v>
      </c>
      <c r="V61" s="95">
        <v>8.73</v>
      </c>
      <c r="W61" s="95">
        <v>6.73</v>
      </c>
      <c r="X61" s="95">
        <v>2</v>
      </c>
      <c r="Y61" s="95">
        <v>0</v>
      </c>
      <c r="Z61" s="95">
        <v>15.84</v>
      </c>
      <c r="AA61" s="95">
        <v>0</v>
      </c>
      <c r="AB61" s="95">
        <v>0</v>
      </c>
    </row>
    <row r="62" spans="1:28" ht="12.75">
      <c r="A62" s="98"/>
      <c r="B62" s="98" t="s">
        <v>195</v>
      </c>
      <c r="C62" s="98"/>
      <c r="D62" s="97" t="s">
        <v>244</v>
      </c>
      <c r="E62" s="95">
        <v>18.25</v>
      </c>
      <c r="F62" s="95">
        <v>18.25</v>
      </c>
      <c r="G62" s="95">
        <v>0</v>
      </c>
      <c r="H62" s="95">
        <v>0</v>
      </c>
      <c r="I62" s="95">
        <v>18.25</v>
      </c>
      <c r="J62" s="95">
        <v>0</v>
      </c>
      <c r="K62" s="95">
        <v>0</v>
      </c>
      <c r="L62" s="95">
        <v>0</v>
      </c>
      <c r="M62" s="95">
        <v>0</v>
      </c>
      <c r="N62" s="95">
        <v>0</v>
      </c>
      <c r="O62" s="95">
        <v>0</v>
      </c>
      <c r="P62" s="95">
        <v>0</v>
      </c>
      <c r="Q62" s="95">
        <v>18.25</v>
      </c>
      <c r="R62" s="95">
        <v>18.25</v>
      </c>
      <c r="S62" s="95">
        <v>0</v>
      </c>
      <c r="T62" s="95">
        <v>0</v>
      </c>
      <c r="U62" s="95">
        <v>18.25</v>
      </c>
      <c r="V62" s="95">
        <v>0</v>
      </c>
      <c r="W62" s="95">
        <v>0</v>
      </c>
      <c r="X62" s="95">
        <v>0</v>
      </c>
      <c r="Y62" s="95">
        <v>0</v>
      </c>
      <c r="Z62" s="95">
        <v>0</v>
      </c>
      <c r="AA62" s="95">
        <v>0</v>
      </c>
      <c r="AB62" s="95">
        <v>0</v>
      </c>
    </row>
    <row r="63" spans="1:28" ht="12.75">
      <c r="A63" s="98"/>
      <c r="B63" s="98"/>
      <c r="C63" s="98" t="s">
        <v>220</v>
      </c>
      <c r="D63" s="97" t="s">
        <v>253</v>
      </c>
      <c r="E63" s="95">
        <v>11.72</v>
      </c>
      <c r="F63" s="95">
        <v>11.72</v>
      </c>
      <c r="G63" s="95">
        <v>0</v>
      </c>
      <c r="H63" s="95">
        <v>0</v>
      </c>
      <c r="I63" s="95">
        <v>11.72</v>
      </c>
      <c r="J63" s="95">
        <v>0</v>
      </c>
      <c r="K63" s="95">
        <v>0</v>
      </c>
      <c r="L63" s="95">
        <v>0</v>
      </c>
      <c r="M63" s="95">
        <v>0</v>
      </c>
      <c r="N63" s="95">
        <v>0</v>
      </c>
      <c r="O63" s="95">
        <v>0</v>
      </c>
      <c r="P63" s="95">
        <v>0</v>
      </c>
      <c r="Q63" s="95">
        <v>11.72</v>
      </c>
      <c r="R63" s="95">
        <v>11.72</v>
      </c>
      <c r="S63" s="95">
        <v>0</v>
      </c>
      <c r="T63" s="95">
        <v>0</v>
      </c>
      <c r="U63" s="95">
        <v>11.72</v>
      </c>
      <c r="V63" s="95">
        <v>0</v>
      </c>
      <c r="W63" s="95">
        <v>0</v>
      </c>
      <c r="X63" s="95">
        <v>0</v>
      </c>
      <c r="Y63" s="95">
        <v>0</v>
      </c>
      <c r="Z63" s="95">
        <v>0</v>
      </c>
      <c r="AA63" s="95">
        <v>0</v>
      </c>
      <c r="AB63" s="95">
        <v>0</v>
      </c>
    </row>
    <row r="64" spans="1:28" ht="12.75">
      <c r="A64" s="98"/>
      <c r="B64" s="98"/>
      <c r="C64" s="98" t="s">
        <v>229</v>
      </c>
      <c r="D64" s="97" t="s">
        <v>246</v>
      </c>
      <c r="E64" s="95">
        <v>6.529999999999999</v>
      </c>
      <c r="F64" s="95">
        <v>6.529999999999999</v>
      </c>
      <c r="G64" s="95">
        <v>0</v>
      </c>
      <c r="H64" s="95">
        <v>0</v>
      </c>
      <c r="I64" s="95">
        <v>6.529999999999999</v>
      </c>
      <c r="J64" s="95">
        <v>0</v>
      </c>
      <c r="K64" s="95">
        <v>0</v>
      </c>
      <c r="L64" s="95">
        <v>0</v>
      </c>
      <c r="M64" s="95">
        <v>0</v>
      </c>
      <c r="N64" s="95">
        <v>0</v>
      </c>
      <c r="O64" s="95">
        <v>0</v>
      </c>
      <c r="P64" s="95">
        <v>0</v>
      </c>
      <c r="Q64" s="95">
        <v>6.529999999999999</v>
      </c>
      <c r="R64" s="95">
        <v>6.529999999999999</v>
      </c>
      <c r="S64" s="95">
        <v>0</v>
      </c>
      <c r="T64" s="95">
        <v>0</v>
      </c>
      <c r="U64" s="95">
        <v>6.529999999999999</v>
      </c>
      <c r="V64" s="95">
        <v>0</v>
      </c>
      <c r="W64" s="95">
        <v>0</v>
      </c>
      <c r="X64" s="95">
        <v>0</v>
      </c>
      <c r="Y64" s="95">
        <v>0</v>
      </c>
      <c r="Z64" s="95">
        <v>0</v>
      </c>
      <c r="AA64" s="95">
        <v>0</v>
      </c>
      <c r="AB64" s="95">
        <v>0</v>
      </c>
    </row>
    <row r="65" spans="1:28" ht="12.75">
      <c r="A65" s="98" t="s">
        <v>114</v>
      </c>
      <c r="B65" s="98"/>
      <c r="C65" s="98"/>
      <c r="D65" s="97" t="s">
        <v>249</v>
      </c>
      <c r="E65" s="95">
        <v>14.41</v>
      </c>
      <c r="F65" s="95">
        <v>14.41</v>
      </c>
      <c r="G65" s="95">
        <v>0</v>
      </c>
      <c r="H65" s="95">
        <v>0</v>
      </c>
      <c r="I65" s="95">
        <v>14.41</v>
      </c>
      <c r="J65" s="95">
        <v>0</v>
      </c>
      <c r="K65" s="95">
        <v>0</v>
      </c>
      <c r="L65" s="95">
        <v>0</v>
      </c>
      <c r="M65" s="95">
        <v>0</v>
      </c>
      <c r="N65" s="95">
        <v>0</v>
      </c>
      <c r="O65" s="95">
        <v>0</v>
      </c>
      <c r="P65" s="95">
        <v>0</v>
      </c>
      <c r="Q65" s="95">
        <v>14.41</v>
      </c>
      <c r="R65" s="95">
        <v>14.41</v>
      </c>
      <c r="S65" s="95">
        <v>0</v>
      </c>
      <c r="T65" s="95">
        <v>0</v>
      </c>
      <c r="U65" s="95">
        <v>14.41</v>
      </c>
      <c r="V65" s="95">
        <v>0</v>
      </c>
      <c r="W65" s="95">
        <v>0</v>
      </c>
      <c r="X65" s="95">
        <v>0</v>
      </c>
      <c r="Y65" s="95">
        <v>0</v>
      </c>
      <c r="Z65" s="95">
        <v>0</v>
      </c>
      <c r="AA65" s="95">
        <v>0</v>
      </c>
      <c r="AB65" s="95">
        <v>0</v>
      </c>
    </row>
    <row r="66" spans="1:28" ht="12.75">
      <c r="A66" s="98"/>
      <c r="B66" s="98" t="s">
        <v>220</v>
      </c>
      <c r="C66" s="98"/>
      <c r="D66" s="97" t="s">
        <v>250</v>
      </c>
      <c r="E66" s="95">
        <v>14.41</v>
      </c>
      <c r="F66" s="95">
        <v>14.41</v>
      </c>
      <c r="G66" s="95">
        <v>0</v>
      </c>
      <c r="H66" s="95">
        <v>0</v>
      </c>
      <c r="I66" s="95">
        <v>14.41</v>
      </c>
      <c r="J66" s="95">
        <v>0</v>
      </c>
      <c r="K66" s="95">
        <v>0</v>
      </c>
      <c r="L66" s="95">
        <v>0</v>
      </c>
      <c r="M66" s="95">
        <v>0</v>
      </c>
      <c r="N66" s="95">
        <v>0</v>
      </c>
      <c r="O66" s="95">
        <v>0</v>
      </c>
      <c r="P66" s="95">
        <v>0</v>
      </c>
      <c r="Q66" s="95">
        <v>14.41</v>
      </c>
      <c r="R66" s="95">
        <v>14.41</v>
      </c>
      <c r="S66" s="95">
        <v>0</v>
      </c>
      <c r="T66" s="95">
        <v>0</v>
      </c>
      <c r="U66" s="95">
        <v>14.41</v>
      </c>
      <c r="V66" s="95">
        <v>0</v>
      </c>
      <c r="W66" s="95">
        <v>0</v>
      </c>
      <c r="X66" s="95">
        <v>0</v>
      </c>
      <c r="Y66" s="95">
        <v>0</v>
      </c>
      <c r="Z66" s="95">
        <v>0</v>
      </c>
      <c r="AA66" s="95">
        <v>0</v>
      </c>
      <c r="AB66" s="95">
        <v>0</v>
      </c>
    </row>
    <row r="67" spans="1:28" ht="12.75">
      <c r="A67" s="98"/>
      <c r="B67" s="98"/>
      <c r="C67" s="98" t="s">
        <v>218</v>
      </c>
      <c r="D67" s="97" t="s">
        <v>251</v>
      </c>
      <c r="E67" s="95">
        <v>14.41</v>
      </c>
      <c r="F67" s="95">
        <v>14.41</v>
      </c>
      <c r="G67" s="95">
        <v>0</v>
      </c>
      <c r="H67" s="95">
        <v>0</v>
      </c>
      <c r="I67" s="95">
        <v>14.41</v>
      </c>
      <c r="J67" s="95">
        <v>0</v>
      </c>
      <c r="K67" s="95">
        <v>0</v>
      </c>
      <c r="L67" s="95">
        <v>0</v>
      </c>
      <c r="M67" s="95">
        <v>0</v>
      </c>
      <c r="N67" s="95">
        <v>0</v>
      </c>
      <c r="O67" s="95">
        <v>0</v>
      </c>
      <c r="P67" s="95">
        <v>0</v>
      </c>
      <c r="Q67" s="95">
        <v>14.41</v>
      </c>
      <c r="R67" s="95">
        <v>14.41</v>
      </c>
      <c r="S67" s="95">
        <v>0</v>
      </c>
      <c r="T67" s="95">
        <v>0</v>
      </c>
      <c r="U67" s="95">
        <v>14.41</v>
      </c>
      <c r="V67" s="95">
        <v>0</v>
      </c>
      <c r="W67" s="95">
        <v>0</v>
      </c>
      <c r="X67" s="95">
        <v>0</v>
      </c>
      <c r="Y67" s="95">
        <v>0</v>
      </c>
      <c r="Z67" s="95">
        <v>0</v>
      </c>
      <c r="AA67" s="95">
        <v>0</v>
      </c>
      <c r="AB67" s="95">
        <v>0</v>
      </c>
    </row>
    <row r="68" spans="1:28" ht="12.75">
      <c r="A68" s="97"/>
      <c r="B68" s="97"/>
      <c r="C68" s="97"/>
      <c r="D68" s="97" t="s">
        <v>255</v>
      </c>
      <c r="E68" s="95">
        <v>717.85</v>
      </c>
      <c r="F68" s="95">
        <v>632.82</v>
      </c>
      <c r="G68" s="95">
        <v>0</v>
      </c>
      <c r="H68" s="95">
        <v>472.55000000000007</v>
      </c>
      <c r="I68" s="95">
        <v>160.27</v>
      </c>
      <c r="J68" s="95">
        <v>22.12</v>
      </c>
      <c r="K68" s="95">
        <v>20.12</v>
      </c>
      <c r="L68" s="95">
        <v>2</v>
      </c>
      <c r="M68" s="95">
        <v>0</v>
      </c>
      <c r="N68" s="95">
        <v>62.91</v>
      </c>
      <c r="O68" s="95">
        <v>0</v>
      </c>
      <c r="P68" s="95">
        <v>0</v>
      </c>
      <c r="Q68" s="95">
        <v>717.85</v>
      </c>
      <c r="R68" s="95">
        <v>632.82</v>
      </c>
      <c r="S68" s="95">
        <v>0</v>
      </c>
      <c r="T68" s="95">
        <v>472.55000000000007</v>
      </c>
      <c r="U68" s="95">
        <v>160.27</v>
      </c>
      <c r="V68" s="95">
        <v>22.12</v>
      </c>
      <c r="W68" s="95">
        <v>20.12</v>
      </c>
      <c r="X68" s="95">
        <v>2</v>
      </c>
      <c r="Y68" s="95">
        <v>0</v>
      </c>
      <c r="Z68" s="95">
        <v>62.91</v>
      </c>
      <c r="AA68" s="95">
        <v>0</v>
      </c>
      <c r="AB68" s="95">
        <v>0</v>
      </c>
    </row>
    <row r="69" spans="1:28" ht="12.75">
      <c r="A69" s="98" t="s">
        <v>64</v>
      </c>
      <c r="B69" s="98"/>
      <c r="C69" s="98"/>
      <c r="D69" s="97" t="s">
        <v>215</v>
      </c>
      <c r="E69" s="95">
        <v>99.74</v>
      </c>
      <c r="F69" s="95">
        <v>61.12</v>
      </c>
      <c r="G69" s="95">
        <v>0</v>
      </c>
      <c r="H69" s="95">
        <v>0</v>
      </c>
      <c r="I69" s="95">
        <v>61.12</v>
      </c>
      <c r="J69" s="95">
        <v>0</v>
      </c>
      <c r="K69" s="95">
        <v>0</v>
      </c>
      <c r="L69" s="95">
        <v>0</v>
      </c>
      <c r="M69" s="95">
        <v>0</v>
      </c>
      <c r="N69" s="95">
        <v>38.62</v>
      </c>
      <c r="O69" s="95">
        <v>0</v>
      </c>
      <c r="P69" s="95">
        <v>0</v>
      </c>
      <c r="Q69" s="95">
        <v>99.74</v>
      </c>
      <c r="R69" s="95">
        <v>61.12</v>
      </c>
      <c r="S69" s="95">
        <v>0</v>
      </c>
      <c r="T69" s="95">
        <v>0</v>
      </c>
      <c r="U69" s="95">
        <v>61.12</v>
      </c>
      <c r="V69" s="95">
        <v>0</v>
      </c>
      <c r="W69" s="95">
        <v>0</v>
      </c>
      <c r="X69" s="95">
        <v>0</v>
      </c>
      <c r="Y69" s="95">
        <v>0</v>
      </c>
      <c r="Z69" s="95">
        <v>38.62</v>
      </c>
      <c r="AA69" s="95">
        <v>0</v>
      </c>
      <c r="AB69" s="95">
        <v>0</v>
      </c>
    </row>
    <row r="70" spans="1:28" ht="12.75">
      <c r="A70" s="98"/>
      <c r="B70" s="98" t="s">
        <v>216</v>
      </c>
      <c r="C70" s="98"/>
      <c r="D70" s="97" t="s">
        <v>217</v>
      </c>
      <c r="E70" s="95">
        <v>99.74</v>
      </c>
      <c r="F70" s="95">
        <v>61.12</v>
      </c>
      <c r="G70" s="95">
        <v>0</v>
      </c>
      <c r="H70" s="95">
        <v>0</v>
      </c>
      <c r="I70" s="95">
        <v>61.12</v>
      </c>
      <c r="J70" s="95">
        <v>0</v>
      </c>
      <c r="K70" s="95">
        <v>0</v>
      </c>
      <c r="L70" s="95">
        <v>0</v>
      </c>
      <c r="M70" s="95">
        <v>0</v>
      </c>
      <c r="N70" s="95">
        <v>38.62</v>
      </c>
      <c r="O70" s="95">
        <v>0</v>
      </c>
      <c r="P70" s="95">
        <v>0</v>
      </c>
      <c r="Q70" s="95">
        <v>99.74</v>
      </c>
      <c r="R70" s="95">
        <v>61.12</v>
      </c>
      <c r="S70" s="95">
        <v>0</v>
      </c>
      <c r="T70" s="95">
        <v>0</v>
      </c>
      <c r="U70" s="95">
        <v>61.12</v>
      </c>
      <c r="V70" s="95">
        <v>0</v>
      </c>
      <c r="W70" s="95">
        <v>0</v>
      </c>
      <c r="X70" s="95">
        <v>0</v>
      </c>
      <c r="Y70" s="95">
        <v>0</v>
      </c>
      <c r="Z70" s="95">
        <v>38.62</v>
      </c>
      <c r="AA70" s="95">
        <v>0</v>
      </c>
      <c r="AB70" s="95">
        <v>0</v>
      </c>
    </row>
    <row r="71" spans="1:28" ht="12.75">
      <c r="A71" s="98"/>
      <c r="B71" s="98"/>
      <c r="C71" s="98" t="s">
        <v>220</v>
      </c>
      <c r="D71" s="97" t="s">
        <v>221</v>
      </c>
      <c r="E71" s="95">
        <v>38.62</v>
      </c>
      <c r="F71" s="95">
        <v>0</v>
      </c>
      <c r="G71" s="95">
        <v>0</v>
      </c>
      <c r="H71" s="95">
        <v>0</v>
      </c>
      <c r="I71" s="95">
        <v>0</v>
      </c>
      <c r="J71" s="95">
        <v>0</v>
      </c>
      <c r="K71" s="95">
        <v>0</v>
      </c>
      <c r="L71" s="95">
        <v>0</v>
      </c>
      <c r="M71" s="95">
        <v>0</v>
      </c>
      <c r="N71" s="95">
        <v>38.62</v>
      </c>
      <c r="O71" s="95">
        <v>0</v>
      </c>
      <c r="P71" s="95">
        <v>0</v>
      </c>
      <c r="Q71" s="95">
        <v>38.62</v>
      </c>
      <c r="R71" s="95">
        <v>0</v>
      </c>
      <c r="S71" s="95">
        <v>0</v>
      </c>
      <c r="T71" s="95">
        <v>0</v>
      </c>
      <c r="U71" s="95">
        <v>0</v>
      </c>
      <c r="V71" s="95">
        <v>0</v>
      </c>
      <c r="W71" s="95">
        <v>0</v>
      </c>
      <c r="X71" s="95">
        <v>0</v>
      </c>
      <c r="Y71" s="95">
        <v>0</v>
      </c>
      <c r="Z71" s="95">
        <v>38.62</v>
      </c>
      <c r="AA71" s="95">
        <v>0</v>
      </c>
      <c r="AB71" s="95">
        <v>0</v>
      </c>
    </row>
    <row r="72" spans="1:28" ht="22.5">
      <c r="A72" s="98"/>
      <c r="B72" s="98"/>
      <c r="C72" s="98" t="s">
        <v>216</v>
      </c>
      <c r="D72" s="97" t="s">
        <v>222</v>
      </c>
      <c r="E72" s="95">
        <v>57.94</v>
      </c>
      <c r="F72" s="95">
        <v>57.94</v>
      </c>
      <c r="G72" s="95">
        <v>0</v>
      </c>
      <c r="H72" s="95">
        <v>0</v>
      </c>
      <c r="I72" s="95">
        <v>57.94</v>
      </c>
      <c r="J72" s="95">
        <v>0</v>
      </c>
      <c r="K72" s="95">
        <v>0</v>
      </c>
      <c r="L72" s="95">
        <v>0</v>
      </c>
      <c r="M72" s="95">
        <v>0</v>
      </c>
      <c r="N72" s="95">
        <v>0</v>
      </c>
      <c r="O72" s="95">
        <v>0</v>
      </c>
      <c r="P72" s="95">
        <v>0</v>
      </c>
      <c r="Q72" s="95">
        <v>57.94</v>
      </c>
      <c r="R72" s="95">
        <v>57.94</v>
      </c>
      <c r="S72" s="95">
        <v>0</v>
      </c>
      <c r="T72" s="95">
        <v>0</v>
      </c>
      <c r="U72" s="95">
        <v>57.94</v>
      </c>
      <c r="V72" s="95">
        <v>0</v>
      </c>
      <c r="W72" s="95">
        <v>0</v>
      </c>
      <c r="X72" s="95">
        <v>0</v>
      </c>
      <c r="Y72" s="95">
        <v>0</v>
      </c>
      <c r="Z72" s="95">
        <v>0</v>
      </c>
      <c r="AA72" s="95">
        <v>0</v>
      </c>
      <c r="AB72" s="95">
        <v>0</v>
      </c>
    </row>
    <row r="73" spans="1:28" ht="12.75">
      <c r="A73" s="98"/>
      <c r="B73" s="98"/>
      <c r="C73" s="98" t="s">
        <v>223</v>
      </c>
      <c r="D73" s="97" t="s">
        <v>224</v>
      </c>
      <c r="E73" s="95">
        <v>3.18</v>
      </c>
      <c r="F73" s="95">
        <v>3.18</v>
      </c>
      <c r="G73" s="95">
        <v>0</v>
      </c>
      <c r="H73" s="95">
        <v>0</v>
      </c>
      <c r="I73" s="95">
        <v>3.18</v>
      </c>
      <c r="J73" s="95">
        <v>0</v>
      </c>
      <c r="K73" s="95">
        <v>0</v>
      </c>
      <c r="L73" s="95">
        <v>0</v>
      </c>
      <c r="M73" s="95">
        <v>0</v>
      </c>
      <c r="N73" s="95">
        <v>0</v>
      </c>
      <c r="O73" s="95">
        <v>0</v>
      </c>
      <c r="P73" s="95">
        <v>0</v>
      </c>
      <c r="Q73" s="95">
        <v>3.18</v>
      </c>
      <c r="R73" s="95">
        <v>3.18</v>
      </c>
      <c r="S73" s="95">
        <v>0</v>
      </c>
      <c r="T73" s="95">
        <v>0</v>
      </c>
      <c r="U73" s="95">
        <v>3.18</v>
      </c>
      <c r="V73" s="95">
        <v>0</v>
      </c>
      <c r="W73" s="95">
        <v>0</v>
      </c>
      <c r="X73" s="95">
        <v>0</v>
      </c>
      <c r="Y73" s="95">
        <v>0</v>
      </c>
      <c r="Z73" s="95">
        <v>0</v>
      </c>
      <c r="AA73" s="95">
        <v>0</v>
      </c>
      <c r="AB73" s="95">
        <v>0</v>
      </c>
    </row>
    <row r="74" spans="1:28" ht="12.75">
      <c r="A74" s="98" t="s">
        <v>76</v>
      </c>
      <c r="B74" s="98"/>
      <c r="C74" s="98"/>
      <c r="D74" s="97" t="s">
        <v>225</v>
      </c>
      <c r="E74" s="95">
        <v>574.65</v>
      </c>
      <c r="F74" s="95">
        <v>528.24</v>
      </c>
      <c r="G74" s="95">
        <v>0</v>
      </c>
      <c r="H74" s="95">
        <v>472.55000000000007</v>
      </c>
      <c r="I74" s="95">
        <v>55.69000000000001</v>
      </c>
      <c r="J74" s="95">
        <v>22.12</v>
      </c>
      <c r="K74" s="95">
        <v>20.12</v>
      </c>
      <c r="L74" s="95">
        <v>2</v>
      </c>
      <c r="M74" s="95">
        <v>0</v>
      </c>
      <c r="N74" s="95">
        <v>24.29</v>
      </c>
      <c r="O74" s="95">
        <v>0</v>
      </c>
      <c r="P74" s="95">
        <v>0</v>
      </c>
      <c r="Q74" s="95">
        <v>574.65</v>
      </c>
      <c r="R74" s="95">
        <v>528.24</v>
      </c>
      <c r="S74" s="95">
        <v>0</v>
      </c>
      <c r="T74" s="95">
        <v>472.55000000000007</v>
      </c>
      <c r="U74" s="95">
        <v>55.69000000000001</v>
      </c>
      <c r="V74" s="95">
        <v>22.12</v>
      </c>
      <c r="W74" s="95">
        <v>20.12</v>
      </c>
      <c r="X74" s="95">
        <v>2</v>
      </c>
      <c r="Y74" s="95">
        <v>0</v>
      </c>
      <c r="Z74" s="95">
        <v>24.29</v>
      </c>
      <c r="AA74" s="95">
        <v>0</v>
      </c>
      <c r="AB74" s="95">
        <v>0</v>
      </c>
    </row>
    <row r="75" spans="1:28" ht="12.75">
      <c r="A75" s="98"/>
      <c r="B75" s="98" t="s">
        <v>229</v>
      </c>
      <c r="C75" s="98"/>
      <c r="D75" s="97" t="s">
        <v>230</v>
      </c>
      <c r="E75" s="95">
        <v>520.7700000000001</v>
      </c>
      <c r="F75" s="95">
        <v>474.36000000000007</v>
      </c>
      <c r="G75" s="95">
        <v>0</v>
      </c>
      <c r="H75" s="95">
        <v>472.55000000000007</v>
      </c>
      <c r="I75" s="95">
        <v>1.81</v>
      </c>
      <c r="J75" s="95">
        <v>22.12</v>
      </c>
      <c r="K75" s="95">
        <v>20.12</v>
      </c>
      <c r="L75" s="95">
        <v>2</v>
      </c>
      <c r="M75" s="95">
        <v>0</v>
      </c>
      <c r="N75" s="95">
        <v>24.29</v>
      </c>
      <c r="O75" s="95">
        <v>0</v>
      </c>
      <c r="P75" s="95">
        <v>0</v>
      </c>
      <c r="Q75" s="95">
        <v>520.7700000000001</v>
      </c>
      <c r="R75" s="95">
        <v>474.36000000000007</v>
      </c>
      <c r="S75" s="95">
        <v>0</v>
      </c>
      <c r="T75" s="95">
        <v>472.55000000000007</v>
      </c>
      <c r="U75" s="95">
        <v>1.81</v>
      </c>
      <c r="V75" s="95">
        <v>22.12</v>
      </c>
      <c r="W75" s="95">
        <v>20.12</v>
      </c>
      <c r="X75" s="95">
        <v>2</v>
      </c>
      <c r="Y75" s="95">
        <v>0</v>
      </c>
      <c r="Z75" s="95">
        <v>24.29</v>
      </c>
      <c r="AA75" s="95">
        <v>0</v>
      </c>
      <c r="AB75" s="95">
        <v>0</v>
      </c>
    </row>
    <row r="76" spans="1:28" ht="12.75">
      <c r="A76" s="98"/>
      <c r="B76" s="98"/>
      <c r="C76" s="98" t="s">
        <v>220</v>
      </c>
      <c r="D76" s="97" t="s">
        <v>231</v>
      </c>
      <c r="E76" s="95">
        <v>520.7700000000001</v>
      </c>
      <c r="F76" s="95">
        <v>474.36000000000007</v>
      </c>
      <c r="G76" s="95">
        <v>0</v>
      </c>
      <c r="H76" s="95">
        <v>472.55000000000007</v>
      </c>
      <c r="I76" s="95">
        <v>1.81</v>
      </c>
      <c r="J76" s="95">
        <v>22.12</v>
      </c>
      <c r="K76" s="95">
        <v>20.12</v>
      </c>
      <c r="L76" s="95">
        <v>2</v>
      </c>
      <c r="M76" s="95">
        <v>0</v>
      </c>
      <c r="N76" s="95">
        <v>24.29</v>
      </c>
      <c r="O76" s="95">
        <v>0</v>
      </c>
      <c r="P76" s="95">
        <v>0</v>
      </c>
      <c r="Q76" s="95">
        <v>520.7700000000001</v>
      </c>
      <c r="R76" s="95">
        <v>474.36000000000007</v>
      </c>
      <c r="S76" s="95">
        <v>0</v>
      </c>
      <c r="T76" s="95">
        <v>472.55000000000007</v>
      </c>
      <c r="U76" s="95">
        <v>1.81</v>
      </c>
      <c r="V76" s="95">
        <v>22.12</v>
      </c>
      <c r="W76" s="95">
        <v>20.12</v>
      </c>
      <c r="X76" s="95">
        <v>2</v>
      </c>
      <c r="Y76" s="95">
        <v>0</v>
      </c>
      <c r="Z76" s="95">
        <v>24.29</v>
      </c>
      <c r="AA76" s="95">
        <v>0</v>
      </c>
      <c r="AB76" s="95">
        <v>0</v>
      </c>
    </row>
    <row r="77" spans="1:28" ht="12.75">
      <c r="A77" s="98"/>
      <c r="B77" s="98" t="s">
        <v>195</v>
      </c>
      <c r="C77" s="98"/>
      <c r="D77" s="97" t="s">
        <v>244</v>
      </c>
      <c r="E77" s="95">
        <v>53.88000000000001</v>
      </c>
      <c r="F77" s="95">
        <v>53.88000000000001</v>
      </c>
      <c r="G77" s="95">
        <v>0</v>
      </c>
      <c r="H77" s="95">
        <v>0</v>
      </c>
      <c r="I77" s="95">
        <v>53.88000000000001</v>
      </c>
      <c r="J77" s="95">
        <v>0</v>
      </c>
      <c r="K77" s="95">
        <v>0</v>
      </c>
      <c r="L77" s="95">
        <v>0</v>
      </c>
      <c r="M77" s="95">
        <v>0</v>
      </c>
      <c r="N77" s="95">
        <v>0</v>
      </c>
      <c r="O77" s="95">
        <v>0</v>
      </c>
      <c r="P77" s="95">
        <v>0</v>
      </c>
      <c r="Q77" s="95">
        <v>53.88000000000001</v>
      </c>
      <c r="R77" s="95">
        <v>53.88000000000001</v>
      </c>
      <c r="S77" s="95">
        <v>0</v>
      </c>
      <c r="T77" s="95">
        <v>0</v>
      </c>
      <c r="U77" s="95">
        <v>53.88000000000001</v>
      </c>
      <c r="V77" s="95">
        <v>0</v>
      </c>
      <c r="W77" s="95">
        <v>0</v>
      </c>
      <c r="X77" s="95">
        <v>0</v>
      </c>
      <c r="Y77" s="95">
        <v>0</v>
      </c>
      <c r="Z77" s="95">
        <v>0</v>
      </c>
      <c r="AA77" s="95">
        <v>0</v>
      </c>
      <c r="AB77" s="95">
        <v>0</v>
      </c>
    </row>
    <row r="78" spans="1:28" ht="12.75">
      <c r="A78" s="98"/>
      <c r="B78" s="98"/>
      <c r="C78" s="98" t="s">
        <v>220</v>
      </c>
      <c r="D78" s="97" t="s">
        <v>253</v>
      </c>
      <c r="E78" s="95">
        <v>35.120000000000005</v>
      </c>
      <c r="F78" s="95">
        <v>35.120000000000005</v>
      </c>
      <c r="G78" s="95">
        <v>0</v>
      </c>
      <c r="H78" s="95">
        <v>0</v>
      </c>
      <c r="I78" s="95">
        <v>35.120000000000005</v>
      </c>
      <c r="J78" s="95">
        <v>0</v>
      </c>
      <c r="K78" s="95">
        <v>0</v>
      </c>
      <c r="L78" s="95">
        <v>0</v>
      </c>
      <c r="M78" s="95">
        <v>0</v>
      </c>
      <c r="N78" s="95">
        <v>0</v>
      </c>
      <c r="O78" s="95">
        <v>0</v>
      </c>
      <c r="P78" s="95">
        <v>0</v>
      </c>
      <c r="Q78" s="95">
        <v>35.120000000000005</v>
      </c>
      <c r="R78" s="95">
        <v>35.120000000000005</v>
      </c>
      <c r="S78" s="95">
        <v>0</v>
      </c>
      <c r="T78" s="95">
        <v>0</v>
      </c>
      <c r="U78" s="95">
        <v>35.120000000000005</v>
      </c>
      <c r="V78" s="95">
        <v>0</v>
      </c>
      <c r="W78" s="95">
        <v>0</v>
      </c>
      <c r="X78" s="95">
        <v>0</v>
      </c>
      <c r="Y78" s="95">
        <v>0</v>
      </c>
      <c r="Z78" s="95">
        <v>0</v>
      </c>
      <c r="AA78" s="95">
        <v>0</v>
      </c>
      <c r="AB78" s="95">
        <v>0</v>
      </c>
    </row>
    <row r="79" spans="1:28" ht="12.75">
      <c r="A79" s="98"/>
      <c r="B79" s="98"/>
      <c r="C79" s="98" t="s">
        <v>229</v>
      </c>
      <c r="D79" s="97" t="s">
        <v>246</v>
      </c>
      <c r="E79" s="95">
        <v>18.759999999999998</v>
      </c>
      <c r="F79" s="95">
        <v>18.759999999999998</v>
      </c>
      <c r="G79" s="95">
        <v>0</v>
      </c>
      <c r="H79" s="95">
        <v>0</v>
      </c>
      <c r="I79" s="95">
        <v>18.759999999999998</v>
      </c>
      <c r="J79" s="95">
        <v>0</v>
      </c>
      <c r="K79" s="95">
        <v>0</v>
      </c>
      <c r="L79" s="95">
        <v>0</v>
      </c>
      <c r="M79" s="95">
        <v>0</v>
      </c>
      <c r="N79" s="95">
        <v>0</v>
      </c>
      <c r="O79" s="95">
        <v>0</v>
      </c>
      <c r="P79" s="95">
        <v>0</v>
      </c>
      <c r="Q79" s="95">
        <v>18.759999999999998</v>
      </c>
      <c r="R79" s="95">
        <v>18.759999999999998</v>
      </c>
      <c r="S79" s="95">
        <v>0</v>
      </c>
      <c r="T79" s="95">
        <v>0</v>
      </c>
      <c r="U79" s="95">
        <v>18.759999999999998</v>
      </c>
      <c r="V79" s="95">
        <v>0</v>
      </c>
      <c r="W79" s="95">
        <v>0</v>
      </c>
      <c r="X79" s="95">
        <v>0</v>
      </c>
      <c r="Y79" s="95">
        <v>0</v>
      </c>
      <c r="Z79" s="95">
        <v>0</v>
      </c>
      <c r="AA79" s="95">
        <v>0</v>
      </c>
      <c r="AB79" s="95">
        <v>0</v>
      </c>
    </row>
    <row r="80" spans="1:28" ht="12.75">
      <c r="A80" s="98" t="s">
        <v>114</v>
      </c>
      <c r="B80" s="98"/>
      <c r="C80" s="98"/>
      <c r="D80" s="97" t="s">
        <v>249</v>
      </c>
      <c r="E80" s="95">
        <v>43.46</v>
      </c>
      <c r="F80" s="95">
        <v>43.46</v>
      </c>
      <c r="G80" s="95">
        <v>0</v>
      </c>
      <c r="H80" s="95">
        <v>0</v>
      </c>
      <c r="I80" s="95">
        <v>43.46</v>
      </c>
      <c r="J80" s="95">
        <v>0</v>
      </c>
      <c r="K80" s="95">
        <v>0</v>
      </c>
      <c r="L80" s="95">
        <v>0</v>
      </c>
      <c r="M80" s="95">
        <v>0</v>
      </c>
      <c r="N80" s="95">
        <v>0</v>
      </c>
      <c r="O80" s="95">
        <v>0</v>
      </c>
      <c r="P80" s="95">
        <v>0</v>
      </c>
      <c r="Q80" s="95">
        <v>43.46</v>
      </c>
      <c r="R80" s="95">
        <v>43.46</v>
      </c>
      <c r="S80" s="95">
        <v>0</v>
      </c>
      <c r="T80" s="95">
        <v>0</v>
      </c>
      <c r="U80" s="95">
        <v>43.46</v>
      </c>
      <c r="V80" s="95">
        <v>0</v>
      </c>
      <c r="W80" s="95">
        <v>0</v>
      </c>
      <c r="X80" s="95">
        <v>0</v>
      </c>
      <c r="Y80" s="95">
        <v>0</v>
      </c>
      <c r="Z80" s="95">
        <v>0</v>
      </c>
      <c r="AA80" s="95">
        <v>0</v>
      </c>
      <c r="AB80" s="95">
        <v>0</v>
      </c>
    </row>
    <row r="81" spans="1:28" ht="12.75">
      <c r="A81" s="98"/>
      <c r="B81" s="98" t="s">
        <v>220</v>
      </c>
      <c r="C81" s="98"/>
      <c r="D81" s="97" t="s">
        <v>250</v>
      </c>
      <c r="E81" s="95">
        <v>43.46</v>
      </c>
      <c r="F81" s="95">
        <v>43.46</v>
      </c>
      <c r="G81" s="95">
        <v>0</v>
      </c>
      <c r="H81" s="95">
        <v>0</v>
      </c>
      <c r="I81" s="95">
        <v>43.46</v>
      </c>
      <c r="J81" s="95">
        <v>0</v>
      </c>
      <c r="K81" s="95">
        <v>0</v>
      </c>
      <c r="L81" s="95">
        <v>0</v>
      </c>
      <c r="M81" s="95">
        <v>0</v>
      </c>
      <c r="N81" s="95">
        <v>0</v>
      </c>
      <c r="O81" s="95">
        <v>0</v>
      </c>
      <c r="P81" s="95">
        <v>0</v>
      </c>
      <c r="Q81" s="95">
        <v>43.46</v>
      </c>
      <c r="R81" s="95">
        <v>43.46</v>
      </c>
      <c r="S81" s="95">
        <v>0</v>
      </c>
      <c r="T81" s="95">
        <v>0</v>
      </c>
      <c r="U81" s="95">
        <v>43.46</v>
      </c>
      <c r="V81" s="95">
        <v>0</v>
      </c>
      <c r="W81" s="95">
        <v>0</v>
      </c>
      <c r="X81" s="95">
        <v>0</v>
      </c>
      <c r="Y81" s="95">
        <v>0</v>
      </c>
      <c r="Z81" s="95">
        <v>0</v>
      </c>
      <c r="AA81" s="95">
        <v>0</v>
      </c>
      <c r="AB81" s="95">
        <v>0</v>
      </c>
    </row>
    <row r="82" spans="1:28" ht="12.75">
      <c r="A82" s="98"/>
      <c r="B82" s="98"/>
      <c r="C82" s="98" t="s">
        <v>218</v>
      </c>
      <c r="D82" s="97" t="s">
        <v>251</v>
      </c>
      <c r="E82" s="95">
        <v>43.46</v>
      </c>
      <c r="F82" s="95">
        <v>43.46</v>
      </c>
      <c r="G82" s="95">
        <v>0</v>
      </c>
      <c r="H82" s="95">
        <v>0</v>
      </c>
      <c r="I82" s="95">
        <v>43.46</v>
      </c>
      <c r="J82" s="95">
        <v>0</v>
      </c>
      <c r="K82" s="95">
        <v>0</v>
      </c>
      <c r="L82" s="95">
        <v>0</v>
      </c>
      <c r="M82" s="95">
        <v>0</v>
      </c>
      <c r="N82" s="95">
        <v>0</v>
      </c>
      <c r="O82" s="95">
        <v>0</v>
      </c>
      <c r="P82" s="95">
        <v>0</v>
      </c>
      <c r="Q82" s="95">
        <v>43.46</v>
      </c>
      <c r="R82" s="95">
        <v>43.46</v>
      </c>
      <c r="S82" s="95">
        <v>0</v>
      </c>
      <c r="T82" s="95">
        <v>0</v>
      </c>
      <c r="U82" s="95">
        <v>43.46</v>
      </c>
      <c r="V82" s="95">
        <v>0</v>
      </c>
      <c r="W82" s="95">
        <v>0</v>
      </c>
      <c r="X82" s="95">
        <v>0</v>
      </c>
      <c r="Y82" s="95">
        <v>0</v>
      </c>
      <c r="Z82" s="95">
        <v>0</v>
      </c>
      <c r="AA82" s="95">
        <v>0</v>
      </c>
      <c r="AB82" s="95">
        <v>0</v>
      </c>
    </row>
    <row r="83" spans="1:28" ht="12.75">
      <c r="A83" s="97"/>
      <c r="B83" s="97"/>
      <c r="C83" s="97"/>
      <c r="D83" s="97" t="s">
        <v>256</v>
      </c>
      <c r="E83" s="95">
        <v>355.2900000000001</v>
      </c>
      <c r="F83" s="95">
        <v>306.94000000000005</v>
      </c>
      <c r="G83" s="95">
        <v>0</v>
      </c>
      <c r="H83" s="95">
        <v>230.33</v>
      </c>
      <c r="I83" s="95">
        <v>76.61</v>
      </c>
      <c r="J83" s="95">
        <v>11.68</v>
      </c>
      <c r="K83" s="95">
        <v>9.68</v>
      </c>
      <c r="L83" s="95">
        <v>2</v>
      </c>
      <c r="M83" s="95">
        <v>0</v>
      </c>
      <c r="N83" s="95">
        <v>36.67</v>
      </c>
      <c r="O83" s="95">
        <v>0</v>
      </c>
      <c r="P83" s="95">
        <v>0</v>
      </c>
      <c r="Q83" s="95">
        <v>355.2900000000001</v>
      </c>
      <c r="R83" s="95">
        <v>306.94000000000005</v>
      </c>
      <c r="S83" s="95">
        <v>0</v>
      </c>
      <c r="T83" s="95">
        <v>230.33</v>
      </c>
      <c r="U83" s="95">
        <v>76.61</v>
      </c>
      <c r="V83" s="95">
        <v>11.68</v>
      </c>
      <c r="W83" s="95">
        <v>9.68</v>
      </c>
      <c r="X83" s="95">
        <v>2</v>
      </c>
      <c r="Y83" s="95">
        <v>0</v>
      </c>
      <c r="Z83" s="95">
        <v>36.67</v>
      </c>
      <c r="AA83" s="95">
        <v>0</v>
      </c>
      <c r="AB83" s="95">
        <v>0</v>
      </c>
    </row>
    <row r="84" spans="1:28" ht="12.75">
      <c r="A84" s="98" t="s">
        <v>64</v>
      </c>
      <c r="B84" s="98"/>
      <c r="C84" s="98"/>
      <c r="D84" s="97" t="s">
        <v>215</v>
      </c>
      <c r="E84" s="95">
        <v>45.599999999999994</v>
      </c>
      <c r="F84" s="95">
        <v>28.4</v>
      </c>
      <c r="G84" s="95">
        <v>0</v>
      </c>
      <c r="H84" s="95">
        <v>0</v>
      </c>
      <c r="I84" s="95">
        <v>28.4</v>
      </c>
      <c r="J84" s="95">
        <v>0</v>
      </c>
      <c r="K84" s="95">
        <v>0</v>
      </c>
      <c r="L84" s="95">
        <v>0</v>
      </c>
      <c r="M84" s="95">
        <v>0</v>
      </c>
      <c r="N84" s="95">
        <v>17.2</v>
      </c>
      <c r="O84" s="95">
        <v>0</v>
      </c>
      <c r="P84" s="95">
        <v>0</v>
      </c>
      <c r="Q84" s="95">
        <v>45.599999999999994</v>
      </c>
      <c r="R84" s="95">
        <v>28.4</v>
      </c>
      <c r="S84" s="95">
        <v>0</v>
      </c>
      <c r="T84" s="95">
        <v>0</v>
      </c>
      <c r="U84" s="95">
        <v>28.4</v>
      </c>
      <c r="V84" s="95">
        <v>0</v>
      </c>
      <c r="W84" s="95">
        <v>0</v>
      </c>
      <c r="X84" s="95">
        <v>0</v>
      </c>
      <c r="Y84" s="95">
        <v>0</v>
      </c>
      <c r="Z84" s="95">
        <v>17.2</v>
      </c>
      <c r="AA84" s="95">
        <v>0</v>
      </c>
      <c r="AB84" s="95">
        <v>0</v>
      </c>
    </row>
    <row r="85" spans="1:28" ht="12.75">
      <c r="A85" s="98"/>
      <c r="B85" s="98" t="s">
        <v>216</v>
      </c>
      <c r="C85" s="98"/>
      <c r="D85" s="97" t="s">
        <v>217</v>
      </c>
      <c r="E85" s="95">
        <v>45.599999999999994</v>
      </c>
      <c r="F85" s="95">
        <v>28.4</v>
      </c>
      <c r="G85" s="95">
        <v>0</v>
      </c>
      <c r="H85" s="95">
        <v>0</v>
      </c>
      <c r="I85" s="95">
        <v>28.4</v>
      </c>
      <c r="J85" s="95">
        <v>0</v>
      </c>
      <c r="K85" s="95">
        <v>0</v>
      </c>
      <c r="L85" s="95">
        <v>0</v>
      </c>
      <c r="M85" s="95">
        <v>0</v>
      </c>
      <c r="N85" s="95">
        <v>17.2</v>
      </c>
      <c r="O85" s="95">
        <v>0</v>
      </c>
      <c r="P85" s="95">
        <v>0</v>
      </c>
      <c r="Q85" s="95">
        <v>45.599999999999994</v>
      </c>
      <c r="R85" s="95">
        <v>28.4</v>
      </c>
      <c r="S85" s="95">
        <v>0</v>
      </c>
      <c r="T85" s="95">
        <v>0</v>
      </c>
      <c r="U85" s="95">
        <v>28.4</v>
      </c>
      <c r="V85" s="95">
        <v>0</v>
      </c>
      <c r="W85" s="95">
        <v>0</v>
      </c>
      <c r="X85" s="95">
        <v>0</v>
      </c>
      <c r="Y85" s="95">
        <v>0</v>
      </c>
      <c r="Z85" s="95">
        <v>17.2</v>
      </c>
      <c r="AA85" s="95">
        <v>0</v>
      </c>
      <c r="AB85" s="95">
        <v>0</v>
      </c>
    </row>
    <row r="86" spans="1:28" ht="12.75">
      <c r="A86" s="98"/>
      <c r="B86" s="98"/>
      <c r="C86" s="98" t="s">
        <v>220</v>
      </c>
      <c r="D86" s="97" t="s">
        <v>221</v>
      </c>
      <c r="E86" s="95">
        <v>17.2</v>
      </c>
      <c r="F86" s="95">
        <v>0</v>
      </c>
      <c r="G86" s="95">
        <v>0</v>
      </c>
      <c r="H86" s="95">
        <v>0</v>
      </c>
      <c r="I86" s="95">
        <v>0</v>
      </c>
      <c r="J86" s="95">
        <v>0</v>
      </c>
      <c r="K86" s="95">
        <v>0</v>
      </c>
      <c r="L86" s="95">
        <v>0</v>
      </c>
      <c r="M86" s="95">
        <v>0</v>
      </c>
      <c r="N86" s="95">
        <v>17.2</v>
      </c>
      <c r="O86" s="95">
        <v>0</v>
      </c>
      <c r="P86" s="95">
        <v>0</v>
      </c>
      <c r="Q86" s="95">
        <v>17.2</v>
      </c>
      <c r="R86" s="95">
        <v>0</v>
      </c>
      <c r="S86" s="95">
        <v>0</v>
      </c>
      <c r="T86" s="95">
        <v>0</v>
      </c>
      <c r="U86" s="95">
        <v>0</v>
      </c>
      <c r="V86" s="95">
        <v>0</v>
      </c>
      <c r="W86" s="95">
        <v>0</v>
      </c>
      <c r="X86" s="95">
        <v>0</v>
      </c>
      <c r="Y86" s="95">
        <v>0</v>
      </c>
      <c r="Z86" s="95">
        <v>17.2</v>
      </c>
      <c r="AA86" s="95">
        <v>0</v>
      </c>
      <c r="AB86" s="95">
        <v>0</v>
      </c>
    </row>
    <row r="87" spans="1:28" ht="22.5">
      <c r="A87" s="98"/>
      <c r="B87" s="98"/>
      <c r="C87" s="98" t="s">
        <v>216</v>
      </c>
      <c r="D87" s="97" t="s">
        <v>222</v>
      </c>
      <c r="E87" s="95">
        <v>28.4</v>
      </c>
      <c r="F87" s="95">
        <v>28.4</v>
      </c>
      <c r="G87" s="95">
        <v>0</v>
      </c>
      <c r="H87" s="95">
        <v>0</v>
      </c>
      <c r="I87" s="95">
        <v>28.4</v>
      </c>
      <c r="J87" s="95">
        <v>0</v>
      </c>
      <c r="K87" s="95">
        <v>0</v>
      </c>
      <c r="L87" s="95">
        <v>0</v>
      </c>
      <c r="M87" s="95">
        <v>0</v>
      </c>
      <c r="N87" s="95">
        <v>0</v>
      </c>
      <c r="O87" s="95">
        <v>0</v>
      </c>
      <c r="P87" s="95">
        <v>0</v>
      </c>
      <c r="Q87" s="95">
        <v>28.4</v>
      </c>
      <c r="R87" s="95">
        <v>28.4</v>
      </c>
      <c r="S87" s="95">
        <v>0</v>
      </c>
      <c r="T87" s="95">
        <v>0</v>
      </c>
      <c r="U87" s="95">
        <v>28.4</v>
      </c>
      <c r="V87" s="95">
        <v>0</v>
      </c>
      <c r="W87" s="95">
        <v>0</v>
      </c>
      <c r="X87" s="95">
        <v>0</v>
      </c>
      <c r="Y87" s="95">
        <v>0</v>
      </c>
      <c r="Z87" s="95">
        <v>0</v>
      </c>
      <c r="AA87" s="95">
        <v>0</v>
      </c>
      <c r="AB87" s="95">
        <v>0</v>
      </c>
    </row>
    <row r="88" spans="1:28" ht="12.75">
      <c r="A88" s="98" t="s">
        <v>76</v>
      </c>
      <c r="B88" s="98"/>
      <c r="C88" s="98"/>
      <c r="D88" s="97" t="s">
        <v>225</v>
      </c>
      <c r="E88" s="95">
        <v>288.39</v>
      </c>
      <c r="F88" s="95">
        <v>257.24</v>
      </c>
      <c r="G88" s="95">
        <v>0</v>
      </c>
      <c r="H88" s="95">
        <v>230.33</v>
      </c>
      <c r="I88" s="95">
        <v>26.91</v>
      </c>
      <c r="J88" s="95">
        <v>11.68</v>
      </c>
      <c r="K88" s="95">
        <v>9.68</v>
      </c>
      <c r="L88" s="95">
        <v>2</v>
      </c>
      <c r="M88" s="95">
        <v>0</v>
      </c>
      <c r="N88" s="95">
        <v>19.47</v>
      </c>
      <c r="O88" s="95">
        <v>0</v>
      </c>
      <c r="P88" s="95">
        <v>0</v>
      </c>
      <c r="Q88" s="95">
        <v>288.39</v>
      </c>
      <c r="R88" s="95">
        <v>257.24</v>
      </c>
      <c r="S88" s="95">
        <v>0</v>
      </c>
      <c r="T88" s="95">
        <v>230.33</v>
      </c>
      <c r="U88" s="95">
        <v>26.91</v>
      </c>
      <c r="V88" s="95">
        <v>11.68</v>
      </c>
      <c r="W88" s="95">
        <v>9.68</v>
      </c>
      <c r="X88" s="95">
        <v>2</v>
      </c>
      <c r="Y88" s="95">
        <v>0</v>
      </c>
      <c r="Z88" s="95">
        <v>19.47</v>
      </c>
      <c r="AA88" s="95">
        <v>0</v>
      </c>
      <c r="AB88" s="95">
        <v>0</v>
      </c>
    </row>
    <row r="89" spans="1:28" ht="12.75">
      <c r="A89" s="98"/>
      <c r="B89" s="98" t="s">
        <v>229</v>
      </c>
      <c r="C89" s="98"/>
      <c r="D89" s="97" t="s">
        <v>230</v>
      </c>
      <c r="E89" s="95">
        <v>262.37</v>
      </c>
      <c r="F89" s="95">
        <v>231.22</v>
      </c>
      <c r="G89" s="95">
        <v>0</v>
      </c>
      <c r="H89" s="95">
        <v>230.33</v>
      </c>
      <c r="I89" s="95">
        <v>0.89</v>
      </c>
      <c r="J89" s="95">
        <v>11.68</v>
      </c>
      <c r="K89" s="95">
        <v>9.68</v>
      </c>
      <c r="L89" s="95">
        <v>2</v>
      </c>
      <c r="M89" s="95">
        <v>0</v>
      </c>
      <c r="N89" s="95">
        <v>19.47</v>
      </c>
      <c r="O89" s="95">
        <v>0</v>
      </c>
      <c r="P89" s="95">
        <v>0</v>
      </c>
      <c r="Q89" s="95">
        <v>262.37</v>
      </c>
      <c r="R89" s="95">
        <v>231.22</v>
      </c>
      <c r="S89" s="95">
        <v>0</v>
      </c>
      <c r="T89" s="95">
        <v>230.33</v>
      </c>
      <c r="U89" s="95">
        <v>0.89</v>
      </c>
      <c r="V89" s="95">
        <v>11.68</v>
      </c>
      <c r="W89" s="95">
        <v>9.68</v>
      </c>
      <c r="X89" s="95">
        <v>2</v>
      </c>
      <c r="Y89" s="95">
        <v>0</v>
      </c>
      <c r="Z89" s="95">
        <v>19.47</v>
      </c>
      <c r="AA89" s="95">
        <v>0</v>
      </c>
      <c r="AB89" s="95">
        <v>0</v>
      </c>
    </row>
    <row r="90" spans="1:28" ht="12.75">
      <c r="A90" s="98"/>
      <c r="B90" s="98"/>
      <c r="C90" s="98" t="s">
        <v>220</v>
      </c>
      <c r="D90" s="97" t="s">
        <v>231</v>
      </c>
      <c r="E90" s="95">
        <v>262.37</v>
      </c>
      <c r="F90" s="95">
        <v>231.22</v>
      </c>
      <c r="G90" s="95">
        <v>0</v>
      </c>
      <c r="H90" s="95">
        <v>230.33</v>
      </c>
      <c r="I90" s="95">
        <v>0.89</v>
      </c>
      <c r="J90" s="95">
        <v>11.68</v>
      </c>
      <c r="K90" s="95">
        <v>9.68</v>
      </c>
      <c r="L90" s="95">
        <v>2</v>
      </c>
      <c r="M90" s="95">
        <v>0</v>
      </c>
      <c r="N90" s="95">
        <v>19.47</v>
      </c>
      <c r="O90" s="95">
        <v>0</v>
      </c>
      <c r="P90" s="95">
        <v>0</v>
      </c>
      <c r="Q90" s="95">
        <v>262.37</v>
      </c>
      <c r="R90" s="95">
        <v>231.22</v>
      </c>
      <c r="S90" s="95">
        <v>0</v>
      </c>
      <c r="T90" s="95">
        <v>230.33</v>
      </c>
      <c r="U90" s="95">
        <v>0.89</v>
      </c>
      <c r="V90" s="95">
        <v>11.68</v>
      </c>
      <c r="W90" s="95">
        <v>9.68</v>
      </c>
      <c r="X90" s="95">
        <v>2</v>
      </c>
      <c r="Y90" s="95">
        <v>0</v>
      </c>
      <c r="Z90" s="95">
        <v>19.47</v>
      </c>
      <c r="AA90" s="95">
        <v>0</v>
      </c>
      <c r="AB90" s="95">
        <v>0</v>
      </c>
    </row>
    <row r="91" spans="1:28" ht="12.75">
      <c r="A91" s="98"/>
      <c r="B91" s="98" t="s">
        <v>195</v>
      </c>
      <c r="C91" s="98"/>
      <c r="D91" s="97" t="s">
        <v>244</v>
      </c>
      <c r="E91" s="95">
        <v>26.02</v>
      </c>
      <c r="F91" s="95">
        <v>26.02</v>
      </c>
      <c r="G91" s="95">
        <v>0</v>
      </c>
      <c r="H91" s="95">
        <v>0</v>
      </c>
      <c r="I91" s="95">
        <v>26.02</v>
      </c>
      <c r="J91" s="95">
        <v>0</v>
      </c>
      <c r="K91" s="95">
        <v>0</v>
      </c>
      <c r="L91" s="95">
        <v>0</v>
      </c>
      <c r="M91" s="95">
        <v>0</v>
      </c>
      <c r="N91" s="95">
        <v>0</v>
      </c>
      <c r="O91" s="95">
        <v>0</v>
      </c>
      <c r="P91" s="95">
        <v>0</v>
      </c>
      <c r="Q91" s="95">
        <v>26.02</v>
      </c>
      <c r="R91" s="95">
        <v>26.02</v>
      </c>
      <c r="S91" s="95">
        <v>0</v>
      </c>
      <c r="T91" s="95">
        <v>0</v>
      </c>
      <c r="U91" s="95">
        <v>26.02</v>
      </c>
      <c r="V91" s="95">
        <v>0</v>
      </c>
      <c r="W91" s="95">
        <v>0</v>
      </c>
      <c r="X91" s="95">
        <v>0</v>
      </c>
      <c r="Y91" s="95">
        <v>0</v>
      </c>
      <c r="Z91" s="95">
        <v>0</v>
      </c>
      <c r="AA91" s="95">
        <v>0</v>
      </c>
      <c r="AB91" s="95">
        <v>0</v>
      </c>
    </row>
    <row r="92" spans="1:28" ht="12.75">
      <c r="A92" s="98"/>
      <c r="B92" s="98"/>
      <c r="C92" s="98" t="s">
        <v>220</v>
      </c>
      <c r="D92" s="97" t="s">
        <v>253</v>
      </c>
      <c r="E92" s="95">
        <v>17.16</v>
      </c>
      <c r="F92" s="95">
        <v>17.16</v>
      </c>
      <c r="G92" s="95">
        <v>0</v>
      </c>
      <c r="H92" s="95">
        <v>0</v>
      </c>
      <c r="I92" s="95">
        <v>17.16</v>
      </c>
      <c r="J92" s="95">
        <v>0</v>
      </c>
      <c r="K92" s="95">
        <v>0</v>
      </c>
      <c r="L92" s="95">
        <v>0</v>
      </c>
      <c r="M92" s="95">
        <v>0</v>
      </c>
      <c r="N92" s="95">
        <v>0</v>
      </c>
      <c r="O92" s="95">
        <v>0</v>
      </c>
      <c r="P92" s="95">
        <v>0</v>
      </c>
      <c r="Q92" s="95">
        <v>17.16</v>
      </c>
      <c r="R92" s="95">
        <v>17.16</v>
      </c>
      <c r="S92" s="95">
        <v>0</v>
      </c>
      <c r="T92" s="95">
        <v>0</v>
      </c>
      <c r="U92" s="95">
        <v>17.16</v>
      </c>
      <c r="V92" s="95">
        <v>0</v>
      </c>
      <c r="W92" s="95">
        <v>0</v>
      </c>
      <c r="X92" s="95">
        <v>0</v>
      </c>
      <c r="Y92" s="95">
        <v>0</v>
      </c>
      <c r="Z92" s="95">
        <v>0</v>
      </c>
      <c r="AA92" s="95">
        <v>0</v>
      </c>
      <c r="AB92" s="95">
        <v>0</v>
      </c>
    </row>
    <row r="93" spans="1:28" ht="12.75">
      <c r="A93" s="98"/>
      <c r="B93" s="98"/>
      <c r="C93" s="98" t="s">
        <v>229</v>
      </c>
      <c r="D93" s="97" t="s">
        <v>246</v>
      </c>
      <c r="E93" s="95">
        <v>8.86</v>
      </c>
      <c r="F93" s="95">
        <v>8.86</v>
      </c>
      <c r="G93" s="95">
        <v>0</v>
      </c>
      <c r="H93" s="95">
        <v>0</v>
      </c>
      <c r="I93" s="95">
        <v>8.86</v>
      </c>
      <c r="J93" s="95">
        <v>0</v>
      </c>
      <c r="K93" s="95">
        <v>0</v>
      </c>
      <c r="L93" s="95">
        <v>0</v>
      </c>
      <c r="M93" s="95">
        <v>0</v>
      </c>
      <c r="N93" s="95">
        <v>0</v>
      </c>
      <c r="O93" s="95">
        <v>0</v>
      </c>
      <c r="P93" s="95">
        <v>0</v>
      </c>
      <c r="Q93" s="95">
        <v>8.86</v>
      </c>
      <c r="R93" s="95">
        <v>8.86</v>
      </c>
      <c r="S93" s="95">
        <v>0</v>
      </c>
      <c r="T93" s="95">
        <v>0</v>
      </c>
      <c r="U93" s="95">
        <v>8.86</v>
      </c>
      <c r="V93" s="95">
        <v>0</v>
      </c>
      <c r="W93" s="95">
        <v>0</v>
      </c>
      <c r="X93" s="95">
        <v>0</v>
      </c>
      <c r="Y93" s="95">
        <v>0</v>
      </c>
      <c r="Z93" s="95">
        <v>0</v>
      </c>
      <c r="AA93" s="95">
        <v>0</v>
      </c>
      <c r="AB93" s="95">
        <v>0</v>
      </c>
    </row>
    <row r="94" spans="1:28" ht="12.75">
      <c r="A94" s="98" t="s">
        <v>114</v>
      </c>
      <c r="B94" s="98"/>
      <c r="C94" s="98"/>
      <c r="D94" s="97" t="s">
        <v>249</v>
      </c>
      <c r="E94" s="95">
        <v>21.3</v>
      </c>
      <c r="F94" s="95">
        <v>21.3</v>
      </c>
      <c r="G94" s="95">
        <v>0</v>
      </c>
      <c r="H94" s="95">
        <v>0</v>
      </c>
      <c r="I94" s="95">
        <v>21.3</v>
      </c>
      <c r="J94" s="95">
        <v>0</v>
      </c>
      <c r="K94" s="95">
        <v>0</v>
      </c>
      <c r="L94" s="95">
        <v>0</v>
      </c>
      <c r="M94" s="95">
        <v>0</v>
      </c>
      <c r="N94" s="95">
        <v>0</v>
      </c>
      <c r="O94" s="95">
        <v>0</v>
      </c>
      <c r="P94" s="95">
        <v>0</v>
      </c>
      <c r="Q94" s="95">
        <v>21.3</v>
      </c>
      <c r="R94" s="95">
        <v>21.3</v>
      </c>
      <c r="S94" s="95">
        <v>0</v>
      </c>
      <c r="T94" s="95">
        <v>0</v>
      </c>
      <c r="U94" s="95">
        <v>21.3</v>
      </c>
      <c r="V94" s="95">
        <v>0</v>
      </c>
      <c r="W94" s="95">
        <v>0</v>
      </c>
      <c r="X94" s="95">
        <v>0</v>
      </c>
      <c r="Y94" s="95">
        <v>0</v>
      </c>
      <c r="Z94" s="95">
        <v>0</v>
      </c>
      <c r="AA94" s="95">
        <v>0</v>
      </c>
      <c r="AB94" s="95">
        <v>0</v>
      </c>
    </row>
    <row r="95" spans="1:28" ht="12.75">
      <c r="A95" s="98"/>
      <c r="B95" s="98" t="s">
        <v>220</v>
      </c>
      <c r="C95" s="98"/>
      <c r="D95" s="97" t="s">
        <v>250</v>
      </c>
      <c r="E95" s="95">
        <v>21.3</v>
      </c>
      <c r="F95" s="95">
        <v>21.3</v>
      </c>
      <c r="G95" s="95">
        <v>0</v>
      </c>
      <c r="H95" s="95">
        <v>0</v>
      </c>
      <c r="I95" s="95">
        <v>21.3</v>
      </c>
      <c r="J95" s="95">
        <v>0</v>
      </c>
      <c r="K95" s="95">
        <v>0</v>
      </c>
      <c r="L95" s="95">
        <v>0</v>
      </c>
      <c r="M95" s="95">
        <v>0</v>
      </c>
      <c r="N95" s="95">
        <v>0</v>
      </c>
      <c r="O95" s="95">
        <v>0</v>
      </c>
      <c r="P95" s="95">
        <v>0</v>
      </c>
      <c r="Q95" s="95">
        <v>21.3</v>
      </c>
      <c r="R95" s="95">
        <v>21.3</v>
      </c>
      <c r="S95" s="95">
        <v>0</v>
      </c>
      <c r="T95" s="95">
        <v>0</v>
      </c>
      <c r="U95" s="95">
        <v>21.3</v>
      </c>
      <c r="V95" s="95">
        <v>0</v>
      </c>
      <c r="W95" s="95">
        <v>0</v>
      </c>
      <c r="X95" s="95">
        <v>0</v>
      </c>
      <c r="Y95" s="95">
        <v>0</v>
      </c>
      <c r="Z95" s="95">
        <v>0</v>
      </c>
      <c r="AA95" s="95">
        <v>0</v>
      </c>
      <c r="AB95" s="95">
        <v>0</v>
      </c>
    </row>
    <row r="96" spans="1:28" ht="12.75">
      <c r="A96" s="98"/>
      <c r="B96" s="98"/>
      <c r="C96" s="98" t="s">
        <v>218</v>
      </c>
      <c r="D96" s="97" t="s">
        <v>251</v>
      </c>
      <c r="E96" s="95">
        <v>21.3</v>
      </c>
      <c r="F96" s="95">
        <v>21.3</v>
      </c>
      <c r="G96" s="95">
        <v>0</v>
      </c>
      <c r="H96" s="95">
        <v>0</v>
      </c>
      <c r="I96" s="95">
        <v>21.3</v>
      </c>
      <c r="J96" s="95">
        <v>0</v>
      </c>
      <c r="K96" s="95">
        <v>0</v>
      </c>
      <c r="L96" s="95">
        <v>0</v>
      </c>
      <c r="M96" s="95">
        <v>0</v>
      </c>
      <c r="N96" s="95">
        <v>0</v>
      </c>
      <c r="O96" s="95">
        <v>0</v>
      </c>
      <c r="P96" s="95">
        <v>0</v>
      </c>
      <c r="Q96" s="95">
        <v>21.3</v>
      </c>
      <c r="R96" s="95">
        <v>21.3</v>
      </c>
      <c r="S96" s="95">
        <v>0</v>
      </c>
      <c r="T96" s="95">
        <v>0</v>
      </c>
      <c r="U96" s="95">
        <v>21.3</v>
      </c>
      <c r="V96" s="95">
        <v>0</v>
      </c>
      <c r="W96" s="95">
        <v>0</v>
      </c>
      <c r="X96" s="95">
        <v>0</v>
      </c>
      <c r="Y96" s="95">
        <v>0</v>
      </c>
      <c r="Z96" s="95">
        <v>0</v>
      </c>
      <c r="AA96" s="95">
        <v>0</v>
      </c>
      <c r="AB96" s="95">
        <v>0</v>
      </c>
    </row>
    <row r="97" spans="1:28" ht="12.75">
      <c r="A97" s="97"/>
      <c r="B97" s="97"/>
      <c r="C97" s="97"/>
      <c r="D97" s="97" t="s">
        <v>257</v>
      </c>
      <c r="E97" s="95">
        <v>224.94000000000005</v>
      </c>
      <c r="F97" s="95">
        <v>196.74</v>
      </c>
      <c r="G97" s="95">
        <v>0</v>
      </c>
      <c r="H97" s="95">
        <v>149.07999999999998</v>
      </c>
      <c r="I97" s="95">
        <v>47.66</v>
      </c>
      <c r="J97" s="95">
        <v>8.56</v>
      </c>
      <c r="K97" s="95">
        <v>6.56</v>
      </c>
      <c r="L97" s="95">
        <v>2</v>
      </c>
      <c r="M97" s="95">
        <v>0</v>
      </c>
      <c r="N97" s="95">
        <v>19.64</v>
      </c>
      <c r="O97" s="95">
        <v>0</v>
      </c>
      <c r="P97" s="95">
        <v>0</v>
      </c>
      <c r="Q97" s="95">
        <v>224.94000000000005</v>
      </c>
      <c r="R97" s="95">
        <v>196.74</v>
      </c>
      <c r="S97" s="95">
        <v>0</v>
      </c>
      <c r="T97" s="95">
        <v>149.07999999999998</v>
      </c>
      <c r="U97" s="95">
        <v>47.66</v>
      </c>
      <c r="V97" s="95">
        <v>8.56</v>
      </c>
      <c r="W97" s="95">
        <v>6.56</v>
      </c>
      <c r="X97" s="95">
        <v>2</v>
      </c>
      <c r="Y97" s="95">
        <v>0</v>
      </c>
      <c r="Z97" s="95">
        <v>19.64</v>
      </c>
      <c r="AA97" s="95">
        <v>0</v>
      </c>
      <c r="AB97" s="95">
        <v>0</v>
      </c>
    </row>
    <row r="98" spans="1:28" ht="12.75">
      <c r="A98" s="98" t="s">
        <v>64</v>
      </c>
      <c r="B98" s="98"/>
      <c r="C98" s="98"/>
      <c r="D98" s="97" t="s">
        <v>215</v>
      </c>
      <c r="E98" s="95">
        <v>26.36</v>
      </c>
      <c r="F98" s="95">
        <v>17.71</v>
      </c>
      <c r="G98" s="95">
        <v>0</v>
      </c>
      <c r="H98" s="95">
        <v>0</v>
      </c>
      <c r="I98" s="95">
        <v>17.71</v>
      </c>
      <c r="J98" s="95">
        <v>0</v>
      </c>
      <c r="K98" s="95">
        <v>0</v>
      </c>
      <c r="L98" s="95">
        <v>0</v>
      </c>
      <c r="M98" s="95">
        <v>0</v>
      </c>
      <c r="N98" s="95">
        <v>8.65</v>
      </c>
      <c r="O98" s="95">
        <v>0</v>
      </c>
      <c r="P98" s="95">
        <v>0</v>
      </c>
      <c r="Q98" s="95">
        <v>26.36</v>
      </c>
      <c r="R98" s="95">
        <v>17.71</v>
      </c>
      <c r="S98" s="95">
        <v>0</v>
      </c>
      <c r="T98" s="95">
        <v>0</v>
      </c>
      <c r="U98" s="95">
        <v>17.71</v>
      </c>
      <c r="V98" s="95">
        <v>0</v>
      </c>
      <c r="W98" s="95">
        <v>0</v>
      </c>
      <c r="X98" s="95">
        <v>0</v>
      </c>
      <c r="Y98" s="95">
        <v>0</v>
      </c>
      <c r="Z98" s="95">
        <v>8.65</v>
      </c>
      <c r="AA98" s="95">
        <v>0</v>
      </c>
      <c r="AB98" s="95">
        <v>0</v>
      </c>
    </row>
    <row r="99" spans="1:28" ht="12.75">
      <c r="A99" s="98"/>
      <c r="B99" s="98" t="s">
        <v>216</v>
      </c>
      <c r="C99" s="98"/>
      <c r="D99" s="97" t="s">
        <v>217</v>
      </c>
      <c r="E99" s="95">
        <v>26.36</v>
      </c>
      <c r="F99" s="95">
        <v>17.71</v>
      </c>
      <c r="G99" s="95">
        <v>0</v>
      </c>
      <c r="H99" s="95">
        <v>0</v>
      </c>
      <c r="I99" s="95">
        <v>17.71</v>
      </c>
      <c r="J99" s="95">
        <v>0</v>
      </c>
      <c r="K99" s="95">
        <v>0</v>
      </c>
      <c r="L99" s="95">
        <v>0</v>
      </c>
      <c r="M99" s="95">
        <v>0</v>
      </c>
      <c r="N99" s="95">
        <v>8.65</v>
      </c>
      <c r="O99" s="95">
        <v>0</v>
      </c>
      <c r="P99" s="95">
        <v>0</v>
      </c>
      <c r="Q99" s="95">
        <v>26.36</v>
      </c>
      <c r="R99" s="95">
        <v>17.71</v>
      </c>
      <c r="S99" s="95">
        <v>0</v>
      </c>
      <c r="T99" s="95">
        <v>0</v>
      </c>
      <c r="U99" s="95">
        <v>17.71</v>
      </c>
      <c r="V99" s="95">
        <v>0</v>
      </c>
      <c r="W99" s="95">
        <v>0</v>
      </c>
      <c r="X99" s="95">
        <v>0</v>
      </c>
      <c r="Y99" s="95">
        <v>0</v>
      </c>
      <c r="Z99" s="95">
        <v>8.65</v>
      </c>
      <c r="AA99" s="95">
        <v>0</v>
      </c>
      <c r="AB99" s="95">
        <v>0</v>
      </c>
    </row>
    <row r="100" spans="1:28" ht="12.75">
      <c r="A100" s="98"/>
      <c r="B100" s="98"/>
      <c r="C100" s="98" t="s">
        <v>220</v>
      </c>
      <c r="D100" s="97" t="s">
        <v>221</v>
      </c>
      <c r="E100" s="95">
        <v>8.65</v>
      </c>
      <c r="F100" s="95">
        <v>0</v>
      </c>
      <c r="G100" s="95">
        <v>0</v>
      </c>
      <c r="H100" s="95">
        <v>0</v>
      </c>
      <c r="I100" s="95">
        <v>0</v>
      </c>
      <c r="J100" s="95">
        <v>0</v>
      </c>
      <c r="K100" s="95">
        <v>0</v>
      </c>
      <c r="L100" s="95">
        <v>0</v>
      </c>
      <c r="M100" s="95">
        <v>0</v>
      </c>
      <c r="N100" s="95">
        <v>8.65</v>
      </c>
      <c r="O100" s="95">
        <v>0</v>
      </c>
      <c r="P100" s="95">
        <v>0</v>
      </c>
      <c r="Q100" s="95">
        <v>8.65</v>
      </c>
      <c r="R100" s="95">
        <v>0</v>
      </c>
      <c r="S100" s="95">
        <v>0</v>
      </c>
      <c r="T100" s="95">
        <v>0</v>
      </c>
      <c r="U100" s="95">
        <v>0</v>
      </c>
      <c r="V100" s="95">
        <v>0</v>
      </c>
      <c r="W100" s="95">
        <v>0</v>
      </c>
      <c r="X100" s="95">
        <v>0</v>
      </c>
      <c r="Y100" s="95">
        <v>0</v>
      </c>
      <c r="Z100" s="95">
        <v>8.65</v>
      </c>
      <c r="AA100" s="95">
        <v>0</v>
      </c>
      <c r="AB100" s="95">
        <v>0</v>
      </c>
    </row>
    <row r="101" spans="1:28" ht="22.5">
      <c r="A101" s="98"/>
      <c r="B101" s="98"/>
      <c r="C101" s="98" t="s">
        <v>216</v>
      </c>
      <c r="D101" s="97" t="s">
        <v>222</v>
      </c>
      <c r="E101" s="95">
        <v>17.71</v>
      </c>
      <c r="F101" s="95">
        <v>17.71</v>
      </c>
      <c r="G101" s="95">
        <v>0</v>
      </c>
      <c r="H101" s="95">
        <v>0</v>
      </c>
      <c r="I101" s="95">
        <v>17.71</v>
      </c>
      <c r="J101" s="95">
        <v>0</v>
      </c>
      <c r="K101" s="95">
        <v>0</v>
      </c>
      <c r="L101" s="95">
        <v>0</v>
      </c>
      <c r="M101" s="95">
        <v>0</v>
      </c>
      <c r="N101" s="95">
        <v>0</v>
      </c>
      <c r="O101" s="95">
        <v>0</v>
      </c>
      <c r="P101" s="95">
        <v>0</v>
      </c>
      <c r="Q101" s="95">
        <v>17.71</v>
      </c>
      <c r="R101" s="95">
        <v>17.71</v>
      </c>
      <c r="S101" s="95">
        <v>0</v>
      </c>
      <c r="T101" s="95">
        <v>0</v>
      </c>
      <c r="U101" s="95">
        <v>17.71</v>
      </c>
      <c r="V101" s="95">
        <v>0</v>
      </c>
      <c r="W101" s="95">
        <v>0</v>
      </c>
      <c r="X101" s="95">
        <v>0</v>
      </c>
      <c r="Y101" s="95">
        <v>0</v>
      </c>
      <c r="Z101" s="95">
        <v>0</v>
      </c>
      <c r="AA101" s="95">
        <v>0</v>
      </c>
      <c r="AB101" s="95">
        <v>0</v>
      </c>
    </row>
    <row r="102" spans="1:28" ht="12.75">
      <c r="A102" s="98" t="s">
        <v>76</v>
      </c>
      <c r="B102" s="98"/>
      <c r="C102" s="98"/>
      <c r="D102" s="97" t="s">
        <v>225</v>
      </c>
      <c r="E102" s="95">
        <v>185.30000000000004</v>
      </c>
      <c r="F102" s="95">
        <v>165.75</v>
      </c>
      <c r="G102" s="95">
        <v>0</v>
      </c>
      <c r="H102" s="95">
        <v>149.07999999999998</v>
      </c>
      <c r="I102" s="95">
        <v>16.67</v>
      </c>
      <c r="J102" s="95">
        <v>8.56</v>
      </c>
      <c r="K102" s="95">
        <v>6.56</v>
      </c>
      <c r="L102" s="95">
        <v>2</v>
      </c>
      <c r="M102" s="95">
        <v>0</v>
      </c>
      <c r="N102" s="95">
        <v>10.99</v>
      </c>
      <c r="O102" s="95">
        <v>0</v>
      </c>
      <c r="P102" s="95">
        <v>0</v>
      </c>
      <c r="Q102" s="95">
        <v>185.30000000000004</v>
      </c>
      <c r="R102" s="95">
        <v>165.75</v>
      </c>
      <c r="S102" s="95">
        <v>0</v>
      </c>
      <c r="T102" s="95">
        <v>149.07999999999998</v>
      </c>
      <c r="U102" s="95">
        <v>16.67</v>
      </c>
      <c r="V102" s="95">
        <v>8.56</v>
      </c>
      <c r="W102" s="95">
        <v>6.56</v>
      </c>
      <c r="X102" s="95">
        <v>2</v>
      </c>
      <c r="Y102" s="95">
        <v>0</v>
      </c>
      <c r="Z102" s="95">
        <v>10.99</v>
      </c>
      <c r="AA102" s="95">
        <v>0</v>
      </c>
      <c r="AB102" s="95">
        <v>0</v>
      </c>
    </row>
    <row r="103" spans="1:28" ht="12.75">
      <c r="A103" s="98"/>
      <c r="B103" s="98" t="s">
        <v>229</v>
      </c>
      <c r="C103" s="98"/>
      <c r="D103" s="97" t="s">
        <v>230</v>
      </c>
      <c r="E103" s="95">
        <v>169.18000000000004</v>
      </c>
      <c r="F103" s="95">
        <v>149.63</v>
      </c>
      <c r="G103" s="95">
        <v>0</v>
      </c>
      <c r="H103" s="95">
        <v>149.07999999999998</v>
      </c>
      <c r="I103" s="95">
        <v>0.55</v>
      </c>
      <c r="J103" s="95">
        <v>8.56</v>
      </c>
      <c r="K103" s="95">
        <v>6.56</v>
      </c>
      <c r="L103" s="95">
        <v>2</v>
      </c>
      <c r="M103" s="95">
        <v>0</v>
      </c>
      <c r="N103" s="95">
        <v>10.99</v>
      </c>
      <c r="O103" s="95">
        <v>0</v>
      </c>
      <c r="P103" s="95">
        <v>0</v>
      </c>
      <c r="Q103" s="95">
        <v>169.18000000000004</v>
      </c>
      <c r="R103" s="95">
        <v>149.63</v>
      </c>
      <c r="S103" s="95">
        <v>0</v>
      </c>
      <c r="T103" s="95">
        <v>149.07999999999998</v>
      </c>
      <c r="U103" s="95">
        <v>0.55</v>
      </c>
      <c r="V103" s="95">
        <v>8.56</v>
      </c>
      <c r="W103" s="95">
        <v>6.56</v>
      </c>
      <c r="X103" s="95">
        <v>2</v>
      </c>
      <c r="Y103" s="95">
        <v>0</v>
      </c>
      <c r="Z103" s="95">
        <v>10.99</v>
      </c>
      <c r="AA103" s="95">
        <v>0</v>
      </c>
      <c r="AB103" s="95">
        <v>0</v>
      </c>
    </row>
    <row r="104" spans="1:28" ht="12.75">
      <c r="A104" s="98"/>
      <c r="B104" s="98"/>
      <c r="C104" s="98" t="s">
        <v>220</v>
      </c>
      <c r="D104" s="97" t="s">
        <v>231</v>
      </c>
      <c r="E104" s="95">
        <v>169.18000000000004</v>
      </c>
      <c r="F104" s="95">
        <v>149.63</v>
      </c>
      <c r="G104" s="95">
        <v>0</v>
      </c>
      <c r="H104" s="95">
        <v>149.07999999999998</v>
      </c>
      <c r="I104" s="95">
        <v>0.55</v>
      </c>
      <c r="J104" s="95">
        <v>8.56</v>
      </c>
      <c r="K104" s="95">
        <v>6.56</v>
      </c>
      <c r="L104" s="95">
        <v>2</v>
      </c>
      <c r="M104" s="95">
        <v>0</v>
      </c>
      <c r="N104" s="95">
        <v>10.99</v>
      </c>
      <c r="O104" s="95">
        <v>0</v>
      </c>
      <c r="P104" s="95">
        <v>0</v>
      </c>
      <c r="Q104" s="95">
        <v>169.18000000000004</v>
      </c>
      <c r="R104" s="95">
        <v>149.63</v>
      </c>
      <c r="S104" s="95">
        <v>0</v>
      </c>
      <c r="T104" s="95">
        <v>149.07999999999998</v>
      </c>
      <c r="U104" s="95">
        <v>0.55</v>
      </c>
      <c r="V104" s="95">
        <v>8.56</v>
      </c>
      <c r="W104" s="95">
        <v>6.56</v>
      </c>
      <c r="X104" s="95">
        <v>2</v>
      </c>
      <c r="Y104" s="95">
        <v>0</v>
      </c>
      <c r="Z104" s="95">
        <v>10.99</v>
      </c>
      <c r="AA104" s="95">
        <v>0</v>
      </c>
      <c r="AB104" s="95">
        <v>0</v>
      </c>
    </row>
    <row r="105" spans="1:28" ht="12.75">
      <c r="A105" s="98"/>
      <c r="B105" s="98" t="s">
        <v>195</v>
      </c>
      <c r="C105" s="98"/>
      <c r="D105" s="97" t="s">
        <v>244</v>
      </c>
      <c r="E105" s="95">
        <v>16.12</v>
      </c>
      <c r="F105" s="95">
        <v>16.12</v>
      </c>
      <c r="G105" s="95">
        <v>0</v>
      </c>
      <c r="H105" s="95">
        <v>0</v>
      </c>
      <c r="I105" s="95">
        <v>16.12</v>
      </c>
      <c r="J105" s="95">
        <v>0</v>
      </c>
      <c r="K105" s="95">
        <v>0</v>
      </c>
      <c r="L105" s="95">
        <v>0</v>
      </c>
      <c r="M105" s="95">
        <v>0</v>
      </c>
      <c r="N105" s="95">
        <v>0</v>
      </c>
      <c r="O105" s="95">
        <v>0</v>
      </c>
      <c r="P105" s="95">
        <v>0</v>
      </c>
      <c r="Q105" s="95">
        <v>16.12</v>
      </c>
      <c r="R105" s="95">
        <v>16.12</v>
      </c>
      <c r="S105" s="95">
        <v>0</v>
      </c>
      <c r="T105" s="95">
        <v>0</v>
      </c>
      <c r="U105" s="95">
        <v>16.12</v>
      </c>
      <c r="V105" s="95">
        <v>0</v>
      </c>
      <c r="W105" s="95">
        <v>0</v>
      </c>
      <c r="X105" s="95">
        <v>0</v>
      </c>
      <c r="Y105" s="95">
        <v>0</v>
      </c>
      <c r="Z105" s="95">
        <v>0</v>
      </c>
      <c r="AA105" s="95">
        <v>0</v>
      </c>
      <c r="AB105" s="95">
        <v>0</v>
      </c>
    </row>
    <row r="106" spans="1:28" ht="12.75">
      <c r="A106" s="98"/>
      <c r="B106" s="98"/>
      <c r="C106" s="98" t="s">
        <v>220</v>
      </c>
      <c r="D106" s="97" t="s">
        <v>253</v>
      </c>
      <c r="E106" s="95">
        <v>10.75</v>
      </c>
      <c r="F106" s="95">
        <v>10.75</v>
      </c>
      <c r="G106" s="95">
        <v>0</v>
      </c>
      <c r="H106" s="95">
        <v>0</v>
      </c>
      <c r="I106" s="95">
        <v>10.75</v>
      </c>
      <c r="J106" s="95">
        <v>0</v>
      </c>
      <c r="K106" s="95">
        <v>0</v>
      </c>
      <c r="L106" s="95">
        <v>0</v>
      </c>
      <c r="M106" s="95">
        <v>0</v>
      </c>
      <c r="N106" s="95">
        <v>0</v>
      </c>
      <c r="O106" s="95">
        <v>0</v>
      </c>
      <c r="P106" s="95">
        <v>0</v>
      </c>
      <c r="Q106" s="95">
        <v>10.75</v>
      </c>
      <c r="R106" s="95">
        <v>10.75</v>
      </c>
      <c r="S106" s="95">
        <v>0</v>
      </c>
      <c r="T106" s="95">
        <v>0</v>
      </c>
      <c r="U106" s="95">
        <v>10.75</v>
      </c>
      <c r="V106" s="95">
        <v>0</v>
      </c>
      <c r="W106" s="95">
        <v>0</v>
      </c>
      <c r="X106" s="95">
        <v>0</v>
      </c>
      <c r="Y106" s="95">
        <v>0</v>
      </c>
      <c r="Z106" s="95">
        <v>0</v>
      </c>
      <c r="AA106" s="95">
        <v>0</v>
      </c>
      <c r="AB106" s="95">
        <v>0</v>
      </c>
    </row>
    <row r="107" spans="1:28" ht="12.75">
      <c r="A107" s="98"/>
      <c r="B107" s="98"/>
      <c r="C107" s="98" t="s">
        <v>229</v>
      </c>
      <c r="D107" s="97" t="s">
        <v>246</v>
      </c>
      <c r="E107" s="95">
        <v>5.369999999999999</v>
      </c>
      <c r="F107" s="95">
        <v>5.369999999999999</v>
      </c>
      <c r="G107" s="95">
        <v>0</v>
      </c>
      <c r="H107" s="95">
        <v>0</v>
      </c>
      <c r="I107" s="95">
        <v>5.369999999999999</v>
      </c>
      <c r="J107" s="95">
        <v>0</v>
      </c>
      <c r="K107" s="95">
        <v>0</v>
      </c>
      <c r="L107" s="95">
        <v>0</v>
      </c>
      <c r="M107" s="95">
        <v>0</v>
      </c>
      <c r="N107" s="95">
        <v>0</v>
      </c>
      <c r="O107" s="95">
        <v>0</v>
      </c>
      <c r="P107" s="95">
        <v>0</v>
      </c>
      <c r="Q107" s="95">
        <v>5.369999999999999</v>
      </c>
      <c r="R107" s="95">
        <v>5.369999999999999</v>
      </c>
      <c r="S107" s="95">
        <v>0</v>
      </c>
      <c r="T107" s="95">
        <v>0</v>
      </c>
      <c r="U107" s="95">
        <v>5.369999999999999</v>
      </c>
      <c r="V107" s="95">
        <v>0</v>
      </c>
      <c r="W107" s="95">
        <v>0</v>
      </c>
      <c r="X107" s="95">
        <v>0</v>
      </c>
      <c r="Y107" s="95">
        <v>0</v>
      </c>
      <c r="Z107" s="95">
        <v>0</v>
      </c>
      <c r="AA107" s="95">
        <v>0</v>
      </c>
      <c r="AB107" s="95">
        <v>0</v>
      </c>
    </row>
    <row r="108" spans="1:28" ht="12.75">
      <c r="A108" s="98" t="s">
        <v>114</v>
      </c>
      <c r="B108" s="98"/>
      <c r="C108" s="98"/>
      <c r="D108" s="97" t="s">
        <v>249</v>
      </c>
      <c r="E108" s="95">
        <v>13.28</v>
      </c>
      <c r="F108" s="95">
        <v>13.28</v>
      </c>
      <c r="G108" s="95">
        <v>0</v>
      </c>
      <c r="H108" s="95">
        <v>0</v>
      </c>
      <c r="I108" s="95">
        <v>13.28</v>
      </c>
      <c r="J108" s="95">
        <v>0</v>
      </c>
      <c r="K108" s="95">
        <v>0</v>
      </c>
      <c r="L108" s="95">
        <v>0</v>
      </c>
      <c r="M108" s="95">
        <v>0</v>
      </c>
      <c r="N108" s="95">
        <v>0</v>
      </c>
      <c r="O108" s="95">
        <v>0</v>
      </c>
      <c r="P108" s="95">
        <v>0</v>
      </c>
      <c r="Q108" s="95">
        <v>13.28</v>
      </c>
      <c r="R108" s="95">
        <v>13.28</v>
      </c>
      <c r="S108" s="95">
        <v>0</v>
      </c>
      <c r="T108" s="95">
        <v>0</v>
      </c>
      <c r="U108" s="95">
        <v>13.28</v>
      </c>
      <c r="V108" s="95">
        <v>0</v>
      </c>
      <c r="W108" s="95">
        <v>0</v>
      </c>
      <c r="X108" s="95">
        <v>0</v>
      </c>
      <c r="Y108" s="95">
        <v>0</v>
      </c>
      <c r="Z108" s="95">
        <v>0</v>
      </c>
      <c r="AA108" s="95">
        <v>0</v>
      </c>
      <c r="AB108" s="95">
        <v>0</v>
      </c>
    </row>
    <row r="109" spans="1:28" ht="12.75">
      <c r="A109" s="98"/>
      <c r="B109" s="98" t="s">
        <v>220</v>
      </c>
      <c r="C109" s="98"/>
      <c r="D109" s="97" t="s">
        <v>250</v>
      </c>
      <c r="E109" s="95">
        <v>13.28</v>
      </c>
      <c r="F109" s="95">
        <v>13.28</v>
      </c>
      <c r="G109" s="95">
        <v>0</v>
      </c>
      <c r="H109" s="95">
        <v>0</v>
      </c>
      <c r="I109" s="95">
        <v>13.28</v>
      </c>
      <c r="J109" s="95">
        <v>0</v>
      </c>
      <c r="K109" s="95">
        <v>0</v>
      </c>
      <c r="L109" s="95">
        <v>0</v>
      </c>
      <c r="M109" s="95">
        <v>0</v>
      </c>
      <c r="N109" s="95">
        <v>0</v>
      </c>
      <c r="O109" s="95">
        <v>0</v>
      </c>
      <c r="P109" s="95">
        <v>0</v>
      </c>
      <c r="Q109" s="95">
        <v>13.28</v>
      </c>
      <c r="R109" s="95">
        <v>13.28</v>
      </c>
      <c r="S109" s="95">
        <v>0</v>
      </c>
      <c r="T109" s="95">
        <v>0</v>
      </c>
      <c r="U109" s="95">
        <v>13.28</v>
      </c>
      <c r="V109" s="95">
        <v>0</v>
      </c>
      <c r="W109" s="95">
        <v>0</v>
      </c>
      <c r="X109" s="95">
        <v>0</v>
      </c>
      <c r="Y109" s="95">
        <v>0</v>
      </c>
      <c r="Z109" s="95">
        <v>0</v>
      </c>
      <c r="AA109" s="95">
        <v>0</v>
      </c>
      <c r="AB109" s="95">
        <v>0</v>
      </c>
    </row>
    <row r="110" spans="1:28" ht="12.75">
      <c r="A110" s="98"/>
      <c r="B110" s="98"/>
      <c r="C110" s="98" t="s">
        <v>218</v>
      </c>
      <c r="D110" s="97" t="s">
        <v>251</v>
      </c>
      <c r="E110" s="95">
        <v>13.28</v>
      </c>
      <c r="F110" s="95">
        <v>13.28</v>
      </c>
      <c r="G110" s="95">
        <v>0</v>
      </c>
      <c r="H110" s="95">
        <v>0</v>
      </c>
      <c r="I110" s="95">
        <v>13.28</v>
      </c>
      <c r="J110" s="95">
        <v>0</v>
      </c>
      <c r="K110" s="95">
        <v>0</v>
      </c>
      <c r="L110" s="95">
        <v>0</v>
      </c>
      <c r="M110" s="95">
        <v>0</v>
      </c>
      <c r="N110" s="95">
        <v>0</v>
      </c>
      <c r="O110" s="95">
        <v>0</v>
      </c>
      <c r="P110" s="95">
        <v>0</v>
      </c>
      <c r="Q110" s="95">
        <v>13.28</v>
      </c>
      <c r="R110" s="95">
        <v>13.28</v>
      </c>
      <c r="S110" s="95">
        <v>0</v>
      </c>
      <c r="T110" s="95">
        <v>0</v>
      </c>
      <c r="U110" s="95">
        <v>13.28</v>
      </c>
      <c r="V110" s="95">
        <v>0</v>
      </c>
      <c r="W110" s="95">
        <v>0</v>
      </c>
      <c r="X110" s="95">
        <v>0</v>
      </c>
      <c r="Y110" s="95">
        <v>0</v>
      </c>
      <c r="Z110" s="95">
        <v>0</v>
      </c>
      <c r="AA110" s="95">
        <v>0</v>
      </c>
      <c r="AB110" s="95">
        <v>0</v>
      </c>
    </row>
    <row r="111" spans="1:28" ht="12.75">
      <c r="A111" s="97"/>
      <c r="B111" s="97"/>
      <c r="C111" s="97"/>
      <c r="D111" s="97" t="s">
        <v>258</v>
      </c>
      <c r="E111" s="95">
        <v>263.44000000000005</v>
      </c>
      <c r="F111" s="95">
        <v>239.12</v>
      </c>
      <c r="G111" s="95">
        <v>0</v>
      </c>
      <c r="H111" s="95">
        <v>181.29</v>
      </c>
      <c r="I111" s="95">
        <v>57.83</v>
      </c>
      <c r="J111" s="95">
        <v>9.76</v>
      </c>
      <c r="K111" s="95">
        <v>7.76</v>
      </c>
      <c r="L111" s="95">
        <v>2</v>
      </c>
      <c r="M111" s="95">
        <v>0</v>
      </c>
      <c r="N111" s="95">
        <v>14.56</v>
      </c>
      <c r="O111" s="95">
        <v>0</v>
      </c>
      <c r="P111" s="95">
        <v>0</v>
      </c>
      <c r="Q111" s="95">
        <v>263.44000000000005</v>
      </c>
      <c r="R111" s="95">
        <v>239.12</v>
      </c>
      <c r="S111" s="95">
        <v>0</v>
      </c>
      <c r="T111" s="95">
        <v>181.29</v>
      </c>
      <c r="U111" s="95">
        <v>57.83</v>
      </c>
      <c r="V111" s="95">
        <v>9.76</v>
      </c>
      <c r="W111" s="95">
        <v>7.76</v>
      </c>
      <c r="X111" s="95">
        <v>2</v>
      </c>
      <c r="Y111" s="95">
        <v>0</v>
      </c>
      <c r="Z111" s="95">
        <v>14.56</v>
      </c>
      <c r="AA111" s="95">
        <v>0</v>
      </c>
      <c r="AB111" s="95">
        <v>0</v>
      </c>
    </row>
    <row r="112" spans="1:28" ht="12.75">
      <c r="A112" s="98" t="s">
        <v>64</v>
      </c>
      <c r="B112" s="98"/>
      <c r="C112" s="98"/>
      <c r="D112" s="97" t="s">
        <v>215</v>
      </c>
      <c r="E112" s="95">
        <v>28.130000000000003</v>
      </c>
      <c r="F112" s="95">
        <v>21.71</v>
      </c>
      <c r="G112" s="95">
        <v>0</v>
      </c>
      <c r="H112" s="95">
        <v>0</v>
      </c>
      <c r="I112" s="95">
        <v>21.71</v>
      </c>
      <c r="J112" s="95">
        <v>0</v>
      </c>
      <c r="K112" s="95">
        <v>0</v>
      </c>
      <c r="L112" s="95">
        <v>0</v>
      </c>
      <c r="M112" s="95">
        <v>0</v>
      </c>
      <c r="N112" s="95">
        <v>6.42</v>
      </c>
      <c r="O112" s="95">
        <v>0</v>
      </c>
      <c r="P112" s="95">
        <v>0</v>
      </c>
      <c r="Q112" s="95">
        <v>28.130000000000003</v>
      </c>
      <c r="R112" s="95">
        <v>21.71</v>
      </c>
      <c r="S112" s="95">
        <v>0</v>
      </c>
      <c r="T112" s="95">
        <v>0</v>
      </c>
      <c r="U112" s="95">
        <v>21.71</v>
      </c>
      <c r="V112" s="95">
        <v>0</v>
      </c>
      <c r="W112" s="95">
        <v>0</v>
      </c>
      <c r="X112" s="95">
        <v>0</v>
      </c>
      <c r="Y112" s="95">
        <v>0</v>
      </c>
      <c r="Z112" s="95">
        <v>6.42</v>
      </c>
      <c r="AA112" s="95">
        <v>0</v>
      </c>
      <c r="AB112" s="95">
        <v>0</v>
      </c>
    </row>
    <row r="113" spans="1:28" ht="12.75">
      <c r="A113" s="98"/>
      <c r="B113" s="98" t="s">
        <v>216</v>
      </c>
      <c r="C113" s="98"/>
      <c r="D113" s="97" t="s">
        <v>217</v>
      </c>
      <c r="E113" s="95">
        <v>28.130000000000003</v>
      </c>
      <c r="F113" s="95">
        <v>21.71</v>
      </c>
      <c r="G113" s="95">
        <v>0</v>
      </c>
      <c r="H113" s="95">
        <v>0</v>
      </c>
      <c r="I113" s="95">
        <v>21.71</v>
      </c>
      <c r="J113" s="95">
        <v>0</v>
      </c>
      <c r="K113" s="95">
        <v>0</v>
      </c>
      <c r="L113" s="95">
        <v>0</v>
      </c>
      <c r="M113" s="95">
        <v>0</v>
      </c>
      <c r="N113" s="95">
        <v>6.42</v>
      </c>
      <c r="O113" s="95">
        <v>0</v>
      </c>
      <c r="P113" s="95">
        <v>0</v>
      </c>
      <c r="Q113" s="95">
        <v>28.130000000000003</v>
      </c>
      <c r="R113" s="95">
        <v>21.71</v>
      </c>
      <c r="S113" s="95">
        <v>0</v>
      </c>
      <c r="T113" s="95">
        <v>0</v>
      </c>
      <c r="U113" s="95">
        <v>21.71</v>
      </c>
      <c r="V113" s="95">
        <v>0</v>
      </c>
      <c r="W113" s="95">
        <v>0</v>
      </c>
      <c r="X113" s="95">
        <v>0</v>
      </c>
      <c r="Y113" s="95">
        <v>0</v>
      </c>
      <c r="Z113" s="95">
        <v>6.42</v>
      </c>
      <c r="AA113" s="95">
        <v>0</v>
      </c>
      <c r="AB113" s="95">
        <v>0</v>
      </c>
    </row>
    <row r="114" spans="1:28" ht="12.75">
      <c r="A114" s="98"/>
      <c r="B114" s="98"/>
      <c r="C114" s="98" t="s">
        <v>220</v>
      </c>
      <c r="D114" s="97" t="s">
        <v>221</v>
      </c>
      <c r="E114" s="95">
        <v>6.42</v>
      </c>
      <c r="F114" s="95">
        <v>0</v>
      </c>
      <c r="G114" s="95">
        <v>0</v>
      </c>
      <c r="H114" s="95">
        <v>0</v>
      </c>
      <c r="I114" s="95">
        <v>0</v>
      </c>
      <c r="J114" s="95">
        <v>0</v>
      </c>
      <c r="K114" s="95">
        <v>0</v>
      </c>
      <c r="L114" s="95">
        <v>0</v>
      </c>
      <c r="M114" s="95">
        <v>0</v>
      </c>
      <c r="N114" s="95">
        <v>6.42</v>
      </c>
      <c r="O114" s="95">
        <v>0</v>
      </c>
      <c r="P114" s="95">
        <v>0</v>
      </c>
      <c r="Q114" s="95">
        <v>6.42</v>
      </c>
      <c r="R114" s="95">
        <v>0</v>
      </c>
      <c r="S114" s="95">
        <v>0</v>
      </c>
      <c r="T114" s="95">
        <v>0</v>
      </c>
      <c r="U114" s="95">
        <v>0</v>
      </c>
      <c r="V114" s="95">
        <v>0</v>
      </c>
      <c r="W114" s="95">
        <v>0</v>
      </c>
      <c r="X114" s="95">
        <v>0</v>
      </c>
      <c r="Y114" s="95">
        <v>0</v>
      </c>
      <c r="Z114" s="95">
        <v>6.42</v>
      </c>
      <c r="AA114" s="95">
        <v>0</v>
      </c>
      <c r="AB114" s="95">
        <v>0</v>
      </c>
    </row>
    <row r="115" spans="1:28" ht="22.5">
      <c r="A115" s="98"/>
      <c r="B115" s="98"/>
      <c r="C115" s="98" t="s">
        <v>216</v>
      </c>
      <c r="D115" s="97" t="s">
        <v>222</v>
      </c>
      <c r="E115" s="95">
        <v>21.71</v>
      </c>
      <c r="F115" s="95">
        <v>21.71</v>
      </c>
      <c r="G115" s="95">
        <v>0</v>
      </c>
      <c r="H115" s="95">
        <v>0</v>
      </c>
      <c r="I115" s="95">
        <v>21.71</v>
      </c>
      <c r="J115" s="95">
        <v>0</v>
      </c>
      <c r="K115" s="95">
        <v>0</v>
      </c>
      <c r="L115" s="95">
        <v>0</v>
      </c>
      <c r="M115" s="95">
        <v>0</v>
      </c>
      <c r="N115" s="95">
        <v>0</v>
      </c>
      <c r="O115" s="95">
        <v>0</v>
      </c>
      <c r="P115" s="95">
        <v>0</v>
      </c>
      <c r="Q115" s="95">
        <v>21.71</v>
      </c>
      <c r="R115" s="95">
        <v>21.71</v>
      </c>
      <c r="S115" s="95">
        <v>0</v>
      </c>
      <c r="T115" s="95">
        <v>0</v>
      </c>
      <c r="U115" s="95">
        <v>21.71</v>
      </c>
      <c r="V115" s="95">
        <v>0</v>
      </c>
      <c r="W115" s="95">
        <v>0</v>
      </c>
      <c r="X115" s="95">
        <v>0</v>
      </c>
      <c r="Y115" s="95">
        <v>0</v>
      </c>
      <c r="Z115" s="95">
        <v>0</v>
      </c>
      <c r="AA115" s="95">
        <v>0</v>
      </c>
      <c r="AB115" s="95">
        <v>0</v>
      </c>
    </row>
    <row r="116" spans="1:28" ht="12.75">
      <c r="A116" s="98" t="s">
        <v>76</v>
      </c>
      <c r="B116" s="98"/>
      <c r="C116" s="98"/>
      <c r="D116" s="97" t="s">
        <v>225</v>
      </c>
      <c r="E116" s="95">
        <v>219.03000000000003</v>
      </c>
      <c r="F116" s="95">
        <v>201.13000000000002</v>
      </c>
      <c r="G116" s="95">
        <v>0</v>
      </c>
      <c r="H116" s="95">
        <v>181.29</v>
      </c>
      <c r="I116" s="95">
        <v>19.84</v>
      </c>
      <c r="J116" s="95">
        <v>9.76</v>
      </c>
      <c r="K116" s="95">
        <v>7.76</v>
      </c>
      <c r="L116" s="95">
        <v>2</v>
      </c>
      <c r="M116" s="95">
        <v>0</v>
      </c>
      <c r="N116" s="95">
        <v>8.14</v>
      </c>
      <c r="O116" s="95">
        <v>0</v>
      </c>
      <c r="P116" s="95">
        <v>0</v>
      </c>
      <c r="Q116" s="95">
        <v>219.03000000000003</v>
      </c>
      <c r="R116" s="95">
        <v>201.13000000000002</v>
      </c>
      <c r="S116" s="95">
        <v>0</v>
      </c>
      <c r="T116" s="95">
        <v>181.29</v>
      </c>
      <c r="U116" s="95">
        <v>19.84</v>
      </c>
      <c r="V116" s="95">
        <v>9.76</v>
      </c>
      <c r="W116" s="95">
        <v>7.76</v>
      </c>
      <c r="X116" s="95">
        <v>2</v>
      </c>
      <c r="Y116" s="95">
        <v>0</v>
      </c>
      <c r="Z116" s="95">
        <v>8.14</v>
      </c>
      <c r="AA116" s="95">
        <v>0</v>
      </c>
      <c r="AB116" s="95">
        <v>0</v>
      </c>
    </row>
    <row r="117" spans="1:28" ht="12.75">
      <c r="A117" s="98"/>
      <c r="B117" s="98" t="s">
        <v>229</v>
      </c>
      <c r="C117" s="98"/>
      <c r="D117" s="97" t="s">
        <v>230</v>
      </c>
      <c r="E117" s="95">
        <v>199.87</v>
      </c>
      <c r="F117" s="95">
        <v>181.97</v>
      </c>
      <c r="G117" s="95">
        <v>0</v>
      </c>
      <c r="H117" s="95">
        <v>181.29</v>
      </c>
      <c r="I117" s="95">
        <v>0.68</v>
      </c>
      <c r="J117" s="95">
        <v>9.76</v>
      </c>
      <c r="K117" s="95">
        <v>7.76</v>
      </c>
      <c r="L117" s="95">
        <v>2</v>
      </c>
      <c r="M117" s="95">
        <v>0</v>
      </c>
      <c r="N117" s="95">
        <v>8.14</v>
      </c>
      <c r="O117" s="95">
        <v>0</v>
      </c>
      <c r="P117" s="95">
        <v>0</v>
      </c>
      <c r="Q117" s="95">
        <v>199.87</v>
      </c>
      <c r="R117" s="95">
        <v>181.97</v>
      </c>
      <c r="S117" s="95">
        <v>0</v>
      </c>
      <c r="T117" s="95">
        <v>181.29</v>
      </c>
      <c r="U117" s="95">
        <v>0.68</v>
      </c>
      <c r="V117" s="95">
        <v>9.76</v>
      </c>
      <c r="W117" s="95">
        <v>7.76</v>
      </c>
      <c r="X117" s="95">
        <v>2</v>
      </c>
      <c r="Y117" s="95">
        <v>0</v>
      </c>
      <c r="Z117" s="95">
        <v>8.14</v>
      </c>
      <c r="AA117" s="95">
        <v>0</v>
      </c>
      <c r="AB117" s="95">
        <v>0</v>
      </c>
    </row>
    <row r="118" spans="1:28" ht="12.75">
      <c r="A118" s="98"/>
      <c r="B118" s="98"/>
      <c r="C118" s="98" t="s">
        <v>220</v>
      </c>
      <c r="D118" s="97" t="s">
        <v>231</v>
      </c>
      <c r="E118" s="95">
        <v>199.87</v>
      </c>
      <c r="F118" s="95">
        <v>181.97</v>
      </c>
      <c r="G118" s="95">
        <v>0</v>
      </c>
      <c r="H118" s="95">
        <v>181.29</v>
      </c>
      <c r="I118" s="95">
        <v>0.68</v>
      </c>
      <c r="J118" s="95">
        <v>9.76</v>
      </c>
      <c r="K118" s="95">
        <v>7.76</v>
      </c>
      <c r="L118" s="95">
        <v>2</v>
      </c>
      <c r="M118" s="95">
        <v>0</v>
      </c>
      <c r="N118" s="95">
        <v>8.14</v>
      </c>
      <c r="O118" s="95">
        <v>0</v>
      </c>
      <c r="P118" s="95">
        <v>0</v>
      </c>
      <c r="Q118" s="95">
        <v>199.87</v>
      </c>
      <c r="R118" s="95">
        <v>181.97</v>
      </c>
      <c r="S118" s="95">
        <v>0</v>
      </c>
      <c r="T118" s="95">
        <v>181.29</v>
      </c>
      <c r="U118" s="95">
        <v>0.68</v>
      </c>
      <c r="V118" s="95">
        <v>9.76</v>
      </c>
      <c r="W118" s="95">
        <v>7.76</v>
      </c>
      <c r="X118" s="95">
        <v>2</v>
      </c>
      <c r="Y118" s="95">
        <v>0</v>
      </c>
      <c r="Z118" s="95">
        <v>8.14</v>
      </c>
      <c r="AA118" s="95">
        <v>0</v>
      </c>
      <c r="AB118" s="95">
        <v>0</v>
      </c>
    </row>
    <row r="119" spans="1:28" ht="12.75">
      <c r="A119" s="98"/>
      <c r="B119" s="98" t="s">
        <v>195</v>
      </c>
      <c r="C119" s="98"/>
      <c r="D119" s="97" t="s">
        <v>244</v>
      </c>
      <c r="E119" s="95">
        <v>19.16</v>
      </c>
      <c r="F119" s="95">
        <v>19.16</v>
      </c>
      <c r="G119" s="95">
        <v>0</v>
      </c>
      <c r="H119" s="95">
        <v>0</v>
      </c>
      <c r="I119" s="95">
        <v>19.16</v>
      </c>
      <c r="J119" s="95">
        <v>0</v>
      </c>
      <c r="K119" s="95">
        <v>0</v>
      </c>
      <c r="L119" s="95">
        <v>0</v>
      </c>
      <c r="M119" s="95">
        <v>0</v>
      </c>
      <c r="N119" s="95">
        <v>0</v>
      </c>
      <c r="O119" s="95">
        <v>0</v>
      </c>
      <c r="P119" s="95">
        <v>0</v>
      </c>
      <c r="Q119" s="95">
        <v>19.16</v>
      </c>
      <c r="R119" s="95">
        <v>19.16</v>
      </c>
      <c r="S119" s="95">
        <v>0</v>
      </c>
      <c r="T119" s="95">
        <v>0</v>
      </c>
      <c r="U119" s="95">
        <v>19.16</v>
      </c>
      <c r="V119" s="95">
        <v>0</v>
      </c>
      <c r="W119" s="95">
        <v>0</v>
      </c>
      <c r="X119" s="95">
        <v>0</v>
      </c>
      <c r="Y119" s="95">
        <v>0</v>
      </c>
      <c r="Z119" s="95">
        <v>0</v>
      </c>
      <c r="AA119" s="95">
        <v>0</v>
      </c>
      <c r="AB119" s="95">
        <v>0</v>
      </c>
    </row>
    <row r="120" spans="1:28" ht="12.75">
      <c r="A120" s="98"/>
      <c r="B120" s="98"/>
      <c r="C120" s="98" t="s">
        <v>220</v>
      </c>
      <c r="D120" s="97" t="s">
        <v>253</v>
      </c>
      <c r="E120" s="95">
        <v>13.08</v>
      </c>
      <c r="F120" s="95">
        <v>13.08</v>
      </c>
      <c r="G120" s="95">
        <v>0</v>
      </c>
      <c r="H120" s="95">
        <v>0</v>
      </c>
      <c r="I120" s="95">
        <v>13.08</v>
      </c>
      <c r="J120" s="95">
        <v>0</v>
      </c>
      <c r="K120" s="95">
        <v>0</v>
      </c>
      <c r="L120" s="95">
        <v>0</v>
      </c>
      <c r="M120" s="95">
        <v>0</v>
      </c>
      <c r="N120" s="95">
        <v>0</v>
      </c>
      <c r="O120" s="95">
        <v>0</v>
      </c>
      <c r="P120" s="95">
        <v>0</v>
      </c>
      <c r="Q120" s="95">
        <v>13.08</v>
      </c>
      <c r="R120" s="95">
        <v>13.08</v>
      </c>
      <c r="S120" s="95">
        <v>0</v>
      </c>
      <c r="T120" s="95">
        <v>0</v>
      </c>
      <c r="U120" s="95">
        <v>13.08</v>
      </c>
      <c r="V120" s="95">
        <v>0</v>
      </c>
      <c r="W120" s="95">
        <v>0</v>
      </c>
      <c r="X120" s="95">
        <v>0</v>
      </c>
      <c r="Y120" s="95">
        <v>0</v>
      </c>
      <c r="Z120" s="95">
        <v>0</v>
      </c>
      <c r="AA120" s="95">
        <v>0</v>
      </c>
      <c r="AB120" s="95">
        <v>0</v>
      </c>
    </row>
    <row r="121" spans="1:28" ht="12.75">
      <c r="A121" s="98"/>
      <c r="B121" s="98"/>
      <c r="C121" s="98" t="s">
        <v>229</v>
      </c>
      <c r="D121" s="97" t="s">
        <v>246</v>
      </c>
      <c r="E121" s="95">
        <v>6.08</v>
      </c>
      <c r="F121" s="95">
        <v>6.08</v>
      </c>
      <c r="G121" s="95">
        <v>0</v>
      </c>
      <c r="H121" s="95">
        <v>0</v>
      </c>
      <c r="I121" s="95">
        <v>6.08</v>
      </c>
      <c r="J121" s="95">
        <v>0</v>
      </c>
      <c r="K121" s="95">
        <v>0</v>
      </c>
      <c r="L121" s="95">
        <v>0</v>
      </c>
      <c r="M121" s="95">
        <v>0</v>
      </c>
      <c r="N121" s="95">
        <v>0</v>
      </c>
      <c r="O121" s="95">
        <v>0</v>
      </c>
      <c r="P121" s="95">
        <v>0</v>
      </c>
      <c r="Q121" s="95">
        <v>6.08</v>
      </c>
      <c r="R121" s="95">
        <v>6.08</v>
      </c>
      <c r="S121" s="95">
        <v>0</v>
      </c>
      <c r="T121" s="95">
        <v>0</v>
      </c>
      <c r="U121" s="95">
        <v>6.08</v>
      </c>
      <c r="V121" s="95">
        <v>0</v>
      </c>
      <c r="W121" s="95">
        <v>0</v>
      </c>
      <c r="X121" s="95">
        <v>0</v>
      </c>
      <c r="Y121" s="95">
        <v>0</v>
      </c>
      <c r="Z121" s="95">
        <v>0</v>
      </c>
      <c r="AA121" s="95">
        <v>0</v>
      </c>
      <c r="AB121" s="95">
        <v>0</v>
      </c>
    </row>
    <row r="122" spans="1:28" ht="12.75">
      <c r="A122" s="98" t="s">
        <v>114</v>
      </c>
      <c r="B122" s="98"/>
      <c r="C122" s="98"/>
      <c r="D122" s="97" t="s">
        <v>249</v>
      </c>
      <c r="E122" s="95">
        <v>16.28</v>
      </c>
      <c r="F122" s="95">
        <v>16.28</v>
      </c>
      <c r="G122" s="95">
        <v>0</v>
      </c>
      <c r="H122" s="95">
        <v>0</v>
      </c>
      <c r="I122" s="95">
        <v>16.28</v>
      </c>
      <c r="J122" s="95">
        <v>0</v>
      </c>
      <c r="K122" s="95">
        <v>0</v>
      </c>
      <c r="L122" s="95">
        <v>0</v>
      </c>
      <c r="M122" s="95">
        <v>0</v>
      </c>
      <c r="N122" s="95">
        <v>0</v>
      </c>
      <c r="O122" s="95">
        <v>0</v>
      </c>
      <c r="P122" s="95">
        <v>0</v>
      </c>
      <c r="Q122" s="95">
        <v>16.28</v>
      </c>
      <c r="R122" s="95">
        <v>16.28</v>
      </c>
      <c r="S122" s="95">
        <v>0</v>
      </c>
      <c r="T122" s="95">
        <v>0</v>
      </c>
      <c r="U122" s="95">
        <v>16.28</v>
      </c>
      <c r="V122" s="95">
        <v>0</v>
      </c>
      <c r="W122" s="95">
        <v>0</v>
      </c>
      <c r="X122" s="95">
        <v>0</v>
      </c>
      <c r="Y122" s="95">
        <v>0</v>
      </c>
      <c r="Z122" s="95">
        <v>0</v>
      </c>
      <c r="AA122" s="95">
        <v>0</v>
      </c>
      <c r="AB122" s="95">
        <v>0</v>
      </c>
    </row>
    <row r="123" spans="1:28" ht="12.75">
      <c r="A123" s="98"/>
      <c r="B123" s="98" t="s">
        <v>220</v>
      </c>
      <c r="C123" s="98"/>
      <c r="D123" s="97" t="s">
        <v>250</v>
      </c>
      <c r="E123" s="95">
        <v>16.28</v>
      </c>
      <c r="F123" s="95">
        <v>16.28</v>
      </c>
      <c r="G123" s="95">
        <v>0</v>
      </c>
      <c r="H123" s="95">
        <v>0</v>
      </c>
      <c r="I123" s="95">
        <v>16.28</v>
      </c>
      <c r="J123" s="95">
        <v>0</v>
      </c>
      <c r="K123" s="95">
        <v>0</v>
      </c>
      <c r="L123" s="95">
        <v>0</v>
      </c>
      <c r="M123" s="95">
        <v>0</v>
      </c>
      <c r="N123" s="95">
        <v>0</v>
      </c>
      <c r="O123" s="95">
        <v>0</v>
      </c>
      <c r="P123" s="95">
        <v>0</v>
      </c>
      <c r="Q123" s="95">
        <v>16.28</v>
      </c>
      <c r="R123" s="95">
        <v>16.28</v>
      </c>
      <c r="S123" s="95">
        <v>0</v>
      </c>
      <c r="T123" s="95">
        <v>0</v>
      </c>
      <c r="U123" s="95">
        <v>16.28</v>
      </c>
      <c r="V123" s="95">
        <v>0</v>
      </c>
      <c r="W123" s="95">
        <v>0</v>
      </c>
      <c r="X123" s="95">
        <v>0</v>
      </c>
      <c r="Y123" s="95">
        <v>0</v>
      </c>
      <c r="Z123" s="95">
        <v>0</v>
      </c>
      <c r="AA123" s="95">
        <v>0</v>
      </c>
      <c r="AB123" s="95">
        <v>0</v>
      </c>
    </row>
    <row r="124" spans="1:28" ht="12.75">
      <c r="A124" s="98"/>
      <c r="B124" s="98"/>
      <c r="C124" s="98" t="s">
        <v>218</v>
      </c>
      <c r="D124" s="97" t="s">
        <v>251</v>
      </c>
      <c r="E124" s="95">
        <v>16.28</v>
      </c>
      <c r="F124" s="95">
        <v>16.28</v>
      </c>
      <c r="G124" s="95">
        <v>0</v>
      </c>
      <c r="H124" s="95">
        <v>0</v>
      </c>
      <c r="I124" s="95">
        <v>16.28</v>
      </c>
      <c r="J124" s="95">
        <v>0</v>
      </c>
      <c r="K124" s="95">
        <v>0</v>
      </c>
      <c r="L124" s="95">
        <v>0</v>
      </c>
      <c r="M124" s="95">
        <v>0</v>
      </c>
      <c r="N124" s="95">
        <v>0</v>
      </c>
      <c r="O124" s="95">
        <v>0</v>
      </c>
      <c r="P124" s="95">
        <v>0</v>
      </c>
      <c r="Q124" s="95">
        <v>16.28</v>
      </c>
      <c r="R124" s="95">
        <v>16.28</v>
      </c>
      <c r="S124" s="95">
        <v>0</v>
      </c>
      <c r="T124" s="95">
        <v>0</v>
      </c>
      <c r="U124" s="95">
        <v>16.28</v>
      </c>
      <c r="V124" s="95">
        <v>0</v>
      </c>
      <c r="W124" s="95">
        <v>0</v>
      </c>
      <c r="X124" s="95">
        <v>0</v>
      </c>
      <c r="Y124" s="95">
        <v>0</v>
      </c>
      <c r="Z124" s="95">
        <v>0</v>
      </c>
      <c r="AA124" s="95">
        <v>0</v>
      </c>
      <c r="AB124" s="95">
        <v>0</v>
      </c>
    </row>
    <row r="125" spans="1:28" ht="12.75">
      <c r="A125" s="97"/>
      <c r="B125" s="97"/>
      <c r="C125" s="97"/>
      <c r="D125" s="97" t="s">
        <v>259</v>
      </c>
      <c r="E125" s="95">
        <v>217.59</v>
      </c>
      <c r="F125" s="95">
        <v>192.23</v>
      </c>
      <c r="G125" s="95">
        <v>0</v>
      </c>
      <c r="H125" s="95">
        <v>146.14</v>
      </c>
      <c r="I125" s="95">
        <v>46.09</v>
      </c>
      <c r="J125" s="95">
        <v>8.43</v>
      </c>
      <c r="K125" s="95">
        <v>6.43</v>
      </c>
      <c r="L125" s="95">
        <v>2</v>
      </c>
      <c r="M125" s="95">
        <v>0</v>
      </c>
      <c r="N125" s="95">
        <v>16.93</v>
      </c>
      <c r="O125" s="95">
        <v>0</v>
      </c>
      <c r="P125" s="95">
        <v>0</v>
      </c>
      <c r="Q125" s="95">
        <v>217.59</v>
      </c>
      <c r="R125" s="95">
        <v>192.23</v>
      </c>
      <c r="S125" s="95">
        <v>0</v>
      </c>
      <c r="T125" s="95">
        <v>146.14</v>
      </c>
      <c r="U125" s="95">
        <v>46.09</v>
      </c>
      <c r="V125" s="95">
        <v>8.43</v>
      </c>
      <c r="W125" s="95">
        <v>6.43</v>
      </c>
      <c r="X125" s="95">
        <v>2</v>
      </c>
      <c r="Y125" s="95">
        <v>0</v>
      </c>
      <c r="Z125" s="95">
        <v>16.93</v>
      </c>
      <c r="AA125" s="95">
        <v>0</v>
      </c>
      <c r="AB125" s="95">
        <v>0</v>
      </c>
    </row>
    <row r="126" spans="1:28" ht="12.75">
      <c r="A126" s="98" t="s">
        <v>64</v>
      </c>
      <c r="B126" s="98"/>
      <c r="C126" s="98"/>
      <c r="D126" s="97" t="s">
        <v>215</v>
      </c>
      <c r="E126" s="95">
        <v>23.659999999999997</v>
      </c>
      <c r="F126" s="95">
        <v>17.24</v>
      </c>
      <c r="G126" s="95">
        <v>0</v>
      </c>
      <c r="H126" s="95">
        <v>0</v>
      </c>
      <c r="I126" s="95">
        <v>17.24</v>
      </c>
      <c r="J126" s="95">
        <v>0</v>
      </c>
      <c r="K126" s="95">
        <v>0</v>
      </c>
      <c r="L126" s="95">
        <v>0</v>
      </c>
      <c r="M126" s="95">
        <v>0</v>
      </c>
      <c r="N126" s="95">
        <v>6.42</v>
      </c>
      <c r="O126" s="95">
        <v>0</v>
      </c>
      <c r="P126" s="95">
        <v>0</v>
      </c>
      <c r="Q126" s="95">
        <v>23.659999999999997</v>
      </c>
      <c r="R126" s="95">
        <v>17.24</v>
      </c>
      <c r="S126" s="95">
        <v>0</v>
      </c>
      <c r="T126" s="95">
        <v>0</v>
      </c>
      <c r="U126" s="95">
        <v>17.24</v>
      </c>
      <c r="V126" s="95">
        <v>0</v>
      </c>
      <c r="W126" s="95">
        <v>0</v>
      </c>
      <c r="X126" s="95">
        <v>0</v>
      </c>
      <c r="Y126" s="95">
        <v>0</v>
      </c>
      <c r="Z126" s="95">
        <v>6.42</v>
      </c>
      <c r="AA126" s="95">
        <v>0</v>
      </c>
      <c r="AB126" s="95">
        <v>0</v>
      </c>
    </row>
    <row r="127" spans="1:28" ht="12.75">
      <c r="A127" s="98"/>
      <c r="B127" s="98" t="s">
        <v>216</v>
      </c>
      <c r="C127" s="98"/>
      <c r="D127" s="97" t="s">
        <v>217</v>
      </c>
      <c r="E127" s="95">
        <v>23.659999999999997</v>
      </c>
      <c r="F127" s="95">
        <v>17.24</v>
      </c>
      <c r="G127" s="95">
        <v>0</v>
      </c>
      <c r="H127" s="95">
        <v>0</v>
      </c>
      <c r="I127" s="95">
        <v>17.24</v>
      </c>
      <c r="J127" s="95">
        <v>0</v>
      </c>
      <c r="K127" s="95">
        <v>0</v>
      </c>
      <c r="L127" s="95">
        <v>0</v>
      </c>
      <c r="M127" s="95">
        <v>0</v>
      </c>
      <c r="N127" s="95">
        <v>6.42</v>
      </c>
      <c r="O127" s="95">
        <v>0</v>
      </c>
      <c r="P127" s="95">
        <v>0</v>
      </c>
      <c r="Q127" s="95">
        <v>23.659999999999997</v>
      </c>
      <c r="R127" s="95">
        <v>17.24</v>
      </c>
      <c r="S127" s="95">
        <v>0</v>
      </c>
      <c r="T127" s="95">
        <v>0</v>
      </c>
      <c r="U127" s="95">
        <v>17.24</v>
      </c>
      <c r="V127" s="95">
        <v>0</v>
      </c>
      <c r="W127" s="95">
        <v>0</v>
      </c>
      <c r="X127" s="95">
        <v>0</v>
      </c>
      <c r="Y127" s="95">
        <v>0</v>
      </c>
      <c r="Z127" s="95">
        <v>6.42</v>
      </c>
      <c r="AA127" s="95">
        <v>0</v>
      </c>
      <c r="AB127" s="95">
        <v>0</v>
      </c>
    </row>
    <row r="128" spans="1:28" ht="12.75">
      <c r="A128" s="98"/>
      <c r="B128" s="98"/>
      <c r="C128" s="98" t="s">
        <v>220</v>
      </c>
      <c r="D128" s="97" t="s">
        <v>221</v>
      </c>
      <c r="E128" s="95">
        <v>6.42</v>
      </c>
      <c r="F128" s="95">
        <v>0</v>
      </c>
      <c r="G128" s="95">
        <v>0</v>
      </c>
      <c r="H128" s="95">
        <v>0</v>
      </c>
      <c r="I128" s="95">
        <v>0</v>
      </c>
      <c r="J128" s="95">
        <v>0</v>
      </c>
      <c r="K128" s="95">
        <v>0</v>
      </c>
      <c r="L128" s="95">
        <v>0</v>
      </c>
      <c r="M128" s="95">
        <v>0</v>
      </c>
      <c r="N128" s="95">
        <v>6.42</v>
      </c>
      <c r="O128" s="95">
        <v>0</v>
      </c>
      <c r="P128" s="95">
        <v>0</v>
      </c>
      <c r="Q128" s="95">
        <v>6.42</v>
      </c>
      <c r="R128" s="95">
        <v>0</v>
      </c>
      <c r="S128" s="95">
        <v>0</v>
      </c>
      <c r="T128" s="95">
        <v>0</v>
      </c>
      <c r="U128" s="95">
        <v>0</v>
      </c>
      <c r="V128" s="95">
        <v>0</v>
      </c>
      <c r="W128" s="95">
        <v>0</v>
      </c>
      <c r="X128" s="95">
        <v>0</v>
      </c>
      <c r="Y128" s="95">
        <v>0</v>
      </c>
      <c r="Z128" s="95">
        <v>6.42</v>
      </c>
      <c r="AA128" s="95">
        <v>0</v>
      </c>
      <c r="AB128" s="95">
        <v>0</v>
      </c>
    </row>
    <row r="129" spans="1:28" ht="22.5">
      <c r="A129" s="98"/>
      <c r="B129" s="98"/>
      <c r="C129" s="98" t="s">
        <v>216</v>
      </c>
      <c r="D129" s="97" t="s">
        <v>222</v>
      </c>
      <c r="E129" s="95">
        <v>17.24</v>
      </c>
      <c r="F129" s="95">
        <v>17.24</v>
      </c>
      <c r="G129" s="95">
        <v>0</v>
      </c>
      <c r="H129" s="95">
        <v>0</v>
      </c>
      <c r="I129" s="95">
        <v>17.24</v>
      </c>
      <c r="J129" s="95">
        <v>0</v>
      </c>
      <c r="K129" s="95">
        <v>0</v>
      </c>
      <c r="L129" s="95">
        <v>0</v>
      </c>
      <c r="M129" s="95">
        <v>0</v>
      </c>
      <c r="N129" s="95">
        <v>0</v>
      </c>
      <c r="O129" s="95">
        <v>0</v>
      </c>
      <c r="P129" s="95">
        <v>0</v>
      </c>
      <c r="Q129" s="95">
        <v>17.24</v>
      </c>
      <c r="R129" s="95">
        <v>17.24</v>
      </c>
      <c r="S129" s="95">
        <v>0</v>
      </c>
      <c r="T129" s="95">
        <v>0</v>
      </c>
      <c r="U129" s="95">
        <v>17.24</v>
      </c>
      <c r="V129" s="95">
        <v>0</v>
      </c>
      <c r="W129" s="95">
        <v>0</v>
      </c>
      <c r="X129" s="95">
        <v>0</v>
      </c>
      <c r="Y129" s="95">
        <v>0</v>
      </c>
      <c r="Z129" s="95">
        <v>0</v>
      </c>
      <c r="AA129" s="95">
        <v>0</v>
      </c>
      <c r="AB129" s="95">
        <v>0</v>
      </c>
    </row>
    <row r="130" spans="1:28" ht="12.75">
      <c r="A130" s="98" t="s">
        <v>76</v>
      </c>
      <c r="B130" s="98"/>
      <c r="C130" s="98"/>
      <c r="D130" s="97" t="s">
        <v>225</v>
      </c>
      <c r="E130" s="95">
        <v>181</v>
      </c>
      <c r="F130" s="95">
        <v>162.05999999999997</v>
      </c>
      <c r="G130" s="95">
        <v>0</v>
      </c>
      <c r="H130" s="95">
        <v>146.14</v>
      </c>
      <c r="I130" s="95">
        <v>15.919999999999998</v>
      </c>
      <c r="J130" s="95">
        <v>8.43</v>
      </c>
      <c r="K130" s="95">
        <v>6.43</v>
      </c>
      <c r="L130" s="95">
        <v>2</v>
      </c>
      <c r="M130" s="95">
        <v>0</v>
      </c>
      <c r="N130" s="95">
        <v>10.51</v>
      </c>
      <c r="O130" s="95">
        <v>0</v>
      </c>
      <c r="P130" s="95">
        <v>0</v>
      </c>
      <c r="Q130" s="95">
        <v>181</v>
      </c>
      <c r="R130" s="95">
        <v>162.05999999999997</v>
      </c>
      <c r="S130" s="95">
        <v>0</v>
      </c>
      <c r="T130" s="95">
        <v>146.14</v>
      </c>
      <c r="U130" s="95">
        <v>15.919999999999998</v>
      </c>
      <c r="V130" s="95">
        <v>8.43</v>
      </c>
      <c r="W130" s="95">
        <v>6.43</v>
      </c>
      <c r="X130" s="95">
        <v>2</v>
      </c>
      <c r="Y130" s="95">
        <v>0</v>
      </c>
      <c r="Z130" s="95">
        <v>10.51</v>
      </c>
      <c r="AA130" s="95">
        <v>0</v>
      </c>
      <c r="AB130" s="95">
        <v>0</v>
      </c>
    </row>
    <row r="131" spans="1:28" ht="12.75">
      <c r="A131" s="98"/>
      <c r="B131" s="98" t="s">
        <v>229</v>
      </c>
      <c r="C131" s="98"/>
      <c r="D131" s="97" t="s">
        <v>230</v>
      </c>
      <c r="E131" s="95">
        <v>165.62</v>
      </c>
      <c r="F131" s="95">
        <v>146.67999999999998</v>
      </c>
      <c r="G131" s="95">
        <v>0</v>
      </c>
      <c r="H131" s="95">
        <v>146.14</v>
      </c>
      <c r="I131" s="95">
        <v>0.54</v>
      </c>
      <c r="J131" s="95">
        <v>8.43</v>
      </c>
      <c r="K131" s="95">
        <v>6.43</v>
      </c>
      <c r="L131" s="95">
        <v>2</v>
      </c>
      <c r="M131" s="95">
        <v>0</v>
      </c>
      <c r="N131" s="95">
        <v>10.51</v>
      </c>
      <c r="O131" s="95">
        <v>0</v>
      </c>
      <c r="P131" s="95">
        <v>0</v>
      </c>
      <c r="Q131" s="95">
        <v>165.62</v>
      </c>
      <c r="R131" s="95">
        <v>146.67999999999998</v>
      </c>
      <c r="S131" s="95">
        <v>0</v>
      </c>
      <c r="T131" s="95">
        <v>146.14</v>
      </c>
      <c r="U131" s="95">
        <v>0.54</v>
      </c>
      <c r="V131" s="95">
        <v>8.43</v>
      </c>
      <c r="W131" s="95">
        <v>6.43</v>
      </c>
      <c r="X131" s="95">
        <v>2</v>
      </c>
      <c r="Y131" s="95">
        <v>0</v>
      </c>
      <c r="Z131" s="95">
        <v>10.51</v>
      </c>
      <c r="AA131" s="95">
        <v>0</v>
      </c>
      <c r="AB131" s="95">
        <v>0</v>
      </c>
    </row>
    <row r="132" spans="1:28" ht="12.75">
      <c r="A132" s="98"/>
      <c r="B132" s="98"/>
      <c r="C132" s="98" t="s">
        <v>220</v>
      </c>
      <c r="D132" s="97" t="s">
        <v>231</v>
      </c>
      <c r="E132" s="95">
        <v>165.62</v>
      </c>
      <c r="F132" s="95">
        <v>146.67999999999998</v>
      </c>
      <c r="G132" s="95">
        <v>0</v>
      </c>
      <c r="H132" s="95">
        <v>146.14</v>
      </c>
      <c r="I132" s="95">
        <v>0.54</v>
      </c>
      <c r="J132" s="95">
        <v>8.43</v>
      </c>
      <c r="K132" s="95">
        <v>6.43</v>
      </c>
      <c r="L132" s="95">
        <v>2</v>
      </c>
      <c r="M132" s="95">
        <v>0</v>
      </c>
      <c r="N132" s="95">
        <v>10.51</v>
      </c>
      <c r="O132" s="95">
        <v>0</v>
      </c>
      <c r="P132" s="95">
        <v>0</v>
      </c>
      <c r="Q132" s="95">
        <v>165.62</v>
      </c>
      <c r="R132" s="95">
        <v>146.67999999999998</v>
      </c>
      <c r="S132" s="95">
        <v>0</v>
      </c>
      <c r="T132" s="95">
        <v>146.14</v>
      </c>
      <c r="U132" s="95">
        <v>0.54</v>
      </c>
      <c r="V132" s="95">
        <v>8.43</v>
      </c>
      <c r="W132" s="95">
        <v>6.43</v>
      </c>
      <c r="X132" s="95">
        <v>2</v>
      </c>
      <c r="Y132" s="95">
        <v>0</v>
      </c>
      <c r="Z132" s="95">
        <v>10.51</v>
      </c>
      <c r="AA132" s="95">
        <v>0</v>
      </c>
      <c r="AB132" s="95">
        <v>0</v>
      </c>
    </row>
    <row r="133" spans="1:28" ht="12.75">
      <c r="A133" s="98"/>
      <c r="B133" s="98" t="s">
        <v>195</v>
      </c>
      <c r="C133" s="98"/>
      <c r="D133" s="97" t="s">
        <v>244</v>
      </c>
      <c r="E133" s="95">
        <v>15.379999999999997</v>
      </c>
      <c r="F133" s="95">
        <v>15.379999999999997</v>
      </c>
      <c r="G133" s="95">
        <v>0</v>
      </c>
      <c r="H133" s="95">
        <v>0</v>
      </c>
      <c r="I133" s="95">
        <v>15.379999999999997</v>
      </c>
      <c r="J133" s="95">
        <v>0</v>
      </c>
      <c r="K133" s="95">
        <v>0</v>
      </c>
      <c r="L133" s="95">
        <v>0</v>
      </c>
      <c r="M133" s="95">
        <v>0</v>
      </c>
      <c r="N133" s="95">
        <v>0</v>
      </c>
      <c r="O133" s="95">
        <v>0</v>
      </c>
      <c r="P133" s="95">
        <v>0</v>
      </c>
      <c r="Q133" s="95">
        <v>15.379999999999997</v>
      </c>
      <c r="R133" s="95">
        <v>15.379999999999997</v>
      </c>
      <c r="S133" s="95">
        <v>0</v>
      </c>
      <c r="T133" s="95">
        <v>0</v>
      </c>
      <c r="U133" s="95">
        <v>15.379999999999997</v>
      </c>
      <c r="V133" s="95">
        <v>0</v>
      </c>
      <c r="W133" s="95">
        <v>0</v>
      </c>
      <c r="X133" s="95">
        <v>0</v>
      </c>
      <c r="Y133" s="95">
        <v>0</v>
      </c>
      <c r="Z133" s="95">
        <v>0</v>
      </c>
      <c r="AA133" s="95">
        <v>0</v>
      </c>
      <c r="AB133" s="95">
        <v>0</v>
      </c>
    </row>
    <row r="134" spans="1:28" ht="12.75">
      <c r="A134" s="98"/>
      <c r="B134" s="98"/>
      <c r="C134" s="98" t="s">
        <v>220</v>
      </c>
      <c r="D134" s="97" t="s">
        <v>253</v>
      </c>
      <c r="E134" s="95">
        <v>10.45</v>
      </c>
      <c r="F134" s="95">
        <v>10.45</v>
      </c>
      <c r="G134" s="95">
        <v>0</v>
      </c>
      <c r="H134" s="95">
        <v>0</v>
      </c>
      <c r="I134" s="95">
        <v>10.45</v>
      </c>
      <c r="J134" s="95">
        <v>0</v>
      </c>
      <c r="K134" s="95">
        <v>0</v>
      </c>
      <c r="L134" s="95">
        <v>0</v>
      </c>
      <c r="M134" s="95">
        <v>0</v>
      </c>
      <c r="N134" s="95">
        <v>0</v>
      </c>
      <c r="O134" s="95">
        <v>0</v>
      </c>
      <c r="P134" s="95">
        <v>0</v>
      </c>
      <c r="Q134" s="95">
        <v>10.45</v>
      </c>
      <c r="R134" s="95">
        <v>10.45</v>
      </c>
      <c r="S134" s="95">
        <v>0</v>
      </c>
      <c r="T134" s="95">
        <v>0</v>
      </c>
      <c r="U134" s="95">
        <v>10.45</v>
      </c>
      <c r="V134" s="95">
        <v>0</v>
      </c>
      <c r="W134" s="95">
        <v>0</v>
      </c>
      <c r="X134" s="95">
        <v>0</v>
      </c>
      <c r="Y134" s="95">
        <v>0</v>
      </c>
      <c r="Z134" s="95">
        <v>0</v>
      </c>
      <c r="AA134" s="95">
        <v>0</v>
      </c>
      <c r="AB134" s="95">
        <v>0</v>
      </c>
    </row>
    <row r="135" spans="1:28" ht="12.75">
      <c r="A135" s="98"/>
      <c r="B135" s="98"/>
      <c r="C135" s="98" t="s">
        <v>229</v>
      </c>
      <c r="D135" s="97" t="s">
        <v>246</v>
      </c>
      <c r="E135" s="95">
        <v>4.93</v>
      </c>
      <c r="F135" s="95">
        <v>4.93</v>
      </c>
      <c r="G135" s="95">
        <v>0</v>
      </c>
      <c r="H135" s="95">
        <v>0</v>
      </c>
      <c r="I135" s="95">
        <v>4.93</v>
      </c>
      <c r="J135" s="95">
        <v>0</v>
      </c>
      <c r="K135" s="95">
        <v>0</v>
      </c>
      <c r="L135" s="95">
        <v>0</v>
      </c>
      <c r="M135" s="95">
        <v>0</v>
      </c>
      <c r="N135" s="95">
        <v>0</v>
      </c>
      <c r="O135" s="95">
        <v>0</v>
      </c>
      <c r="P135" s="95">
        <v>0</v>
      </c>
      <c r="Q135" s="95">
        <v>4.93</v>
      </c>
      <c r="R135" s="95">
        <v>4.93</v>
      </c>
      <c r="S135" s="95">
        <v>0</v>
      </c>
      <c r="T135" s="95">
        <v>0</v>
      </c>
      <c r="U135" s="95">
        <v>4.93</v>
      </c>
      <c r="V135" s="95">
        <v>0</v>
      </c>
      <c r="W135" s="95">
        <v>0</v>
      </c>
      <c r="X135" s="95">
        <v>0</v>
      </c>
      <c r="Y135" s="95">
        <v>0</v>
      </c>
      <c r="Z135" s="95">
        <v>0</v>
      </c>
      <c r="AA135" s="95">
        <v>0</v>
      </c>
      <c r="AB135" s="95">
        <v>0</v>
      </c>
    </row>
    <row r="136" spans="1:28" ht="12.75">
      <c r="A136" s="98" t="s">
        <v>114</v>
      </c>
      <c r="B136" s="98"/>
      <c r="C136" s="98"/>
      <c r="D136" s="97" t="s">
        <v>249</v>
      </c>
      <c r="E136" s="95">
        <v>12.93</v>
      </c>
      <c r="F136" s="95">
        <v>12.93</v>
      </c>
      <c r="G136" s="95">
        <v>0</v>
      </c>
      <c r="H136" s="95">
        <v>0</v>
      </c>
      <c r="I136" s="95">
        <v>12.93</v>
      </c>
      <c r="J136" s="95">
        <v>0</v>
      </c>
      <c r="K136" s="95">
        <v>0</v>
      </c>
      <c r="L136" s="95">
        <v>0</v>
      </c>
      <c r="M136" s="95">
        <v>0</v>
      </c>
      <c r="N136" s="95">
        <v>0</v>
      </c>
      <c r="O136" s="95">
        <v>0</v>
      </c>
      <c r="P136" s="95">
        <v>0</v>
      </c>
      <c r="Q136" s="95">
        <v>12.93</v>
      </c>
      <c r="R136" s="95">
        <v>12.93</v>
      </c>
      <c r="S136" s="95">
        <v>0</v>
      </c>
      <c r="T136" s="95">
        <v>0</v>
      </c>
      <c r="U136" s="95">
        <v>12.93</v>
      </c>
      <c r="V136" s="95">
        <v>0</v>
      </c>
      <c r="W136" s="95">
        <v>0</v>
      </c>
      <c r="X136" s="95">
        <v>0</v>
      </c>
      <c r="Y136" s="95">
        <v>0</v>
      </c>
      <c r="Z136" s="95">
        <v>0</v>
      </c>
      <c r="AA136" s="95">
        <v>0</v>
      </c>
      <c r="AB136" s="95">
        <v>0</v>
      </c>
    </row>
    <row r="137" spans="1:28" ht="12.75">
      <c r="A137" s="98"/>
      <c r="B137" s="98" t="s">
        <v>220</v>
      </c>
      <c r="C137" s="98"/>
      <c r="D137" s="97" t="s">
        <v>250</v>
      </c>
      <c r="E137" s="95">
        <v>12.93</v>
      </c>
      <c r="F137" s="95">
        <v>12.93</v>
      </c>
      <c r="G137" s="95">
        <v>0</v>
      </c>
      <c r="H137" s="95">
        <v>0</v>
      </c>
      <c r="I137" s="95">
        <v>12.93</v>
      </c>
      <c r="J137" s="95">
        <v>0</v>
      </c>
      <c r="K137" s="95">
        <v>0</v>
      </c>
      <c r="L137" s="95">
        <v>0</v>
      </c>
      <c r="M137" s="95">
        <v>0</v>
      </c>
      <c r="N137" s="95">
        <v>0</v>
      </c>
      <c r="O137" s="95">
        <v>0</v>
      </c>
      <c r="P137" s="95">
        <v>0</v>
      </c>
      <c r="Q137" s="95">
        <v>12.93</v>
      </c>
      <c r="R137" s="95">
        <v>12.93</v>
      </c>
      <c r="S137" s="95">
        <v>0</v>
      </c>
      <c r="T137" s="95">
        <v>0</v>
      </c>
      <c r="U137" s="95">
        <v>12.93</v>
      </c>
      <c r="V137" s="95">
        <v>0</v>
      </c>
      <c r="W137" s="95">
        <v>0</v>
      </c>
      <c r="X137" s="95">
        <v>0</v>
      </c>
      <c r="Y137" s="95">
        <v>0</v>
      </c>
      <c r="Z137" s="95">
        <v>0</v>
      </c>
      <c r="AA137" s="95">
        <v>0</v>
      </c>
      <c r="AB137" s="95">
        <v>0</v>
      </c>
    </row>
    <row r="138" spans="1:28" ht="12.75">
      <c r="A138" s="98"/>
      <c r="B138" s="98"/>
      <c r="C138" s="98" t="s">
        <v>218</v>
      </c>
      <c r="D138" s="97" t="s">
        <v>251</v>
      </c>
      <c r="E138" s="95">
        <v>12.93</v>
      </c>
      <c r="F138" s="95">
        <v>12.93</v>
      </c>
      <c r="G138" s="95">
        <v>0</v>
      </c>
      <c r="H138" s="95">
        <v>0</v>
      </c>
      <c r="I138" s="95">
        <v>12.93</v>
      </c>
      <c r="J138" s="95">
        <v>0</v>
      </c>
      <c r="K138" s="95">
        <v>0</v>
      </c>
      <c r="L138" s="95">
        <v>0</v>
      </c>
      <c r="M138" s="95">
        <v>0</v>
      </c>
      <c r="N138" s="95">
        <v>0</v>
      </c>
      <c r="O138" s="95">
        <v>0</v>
      </c>
      <c r="P138" s="95">
        <v>0</v>
      </c>
      <c r="Q138" s="95">
        <v>12.93</v>
      </c>
      <c r="R138" s="95">
        <v>12.93</v>
      </c>
      <c r="S138" s="95">
        <v>0</v>
      </c>
      <c r="T138" s="95">
        <v>0</v>
      </c>
      <c r="U138" s="95">
        <v>12.93</v>
      </c>
      <c r="V138" s="95">
        <v>0</v>
      </c>
      <c r="W138" s="95">
        <v>0</v>
      </c>
      <c r="X138" s="95">
        <v>0</v>
      </c>
      <c r="Y138" s="95">
        <v>0</v>
      </c>
      <c r="Z138" s="95">
        <v>0</v>
      </c>
      <c r="AA138" s="95">
        <v>0</v>
      </c>
      <c r="AB138" s="95">
        <v>0</v>
      </c>
    </row>
    <row r="139" spans="1:28" ht="12.75">
      <c r="A139" s="97"/>
      <c r="B139" s="97"/>
      <c r="C139" s="97"/>
      <c r="D139" s="97" t="s">
        <v>260</v>
      </c>
      <c r="E139" s="95">
        <v>210.62999999999997</v>
      </c>
      <c r="F139" s="95">
        <v>186.92999999999998</v>
      </c>
      <c r="G139" s="95">
        <v>0</v>
      </c>
      <c r="H139" s="95">
        <v>142.35999999999999</v>
      </c>
      <c r="I139" s="95">
        <v>44.56999999999999</v>
      </c>
      <c r="J139" s="95">
        <v>8.379999999999999</v>
      </c>
      <c r="K139" s="95">
        <v>6.38</v>
      </c>
      <c r="L139" s="95">
        <v>2</v>
      </c>
      <c r="M139" s="95">
        <v>0</v>
      </c>
      <c r="N139" s="95">
        <v>15.32</v>
      </c>
      <c r="O139" s="95">
        <v>0</v>
      </c>
      <c r="P139" s="95">
        <v>0</v>
      </c>
      <c r="Q139" s="95">
        <v>210.62999999999997</v>
      </c>
      <c r="R139" s="95">
        <v>186.92999999999998</v>
      </c>
      <c r="S139" s="95">
        <v>0</v>
      </c>
      <c r="T139" s="95">
        <v>142.35999999999999</v>
      </c>
      <c r="U139" s="95">
        <v>44.56999999999999</v>
      </c>
      <c r="V139" s="95">
        <v>8.379999999999999</v>
      </c>
      <c r="W139" s="95">
        <v>6.38</v>
      </c>
      <c r="X139" s="95">
        <v>2</v>
      </c>
      <c r="Y139" s="95">
        <v>0</v>
      </c>
      <c r="Z139" s="95">
        <v>15.32</v>
      </c>
      <c r="AA139" s="95">
        <v>0</v>
      </c>
      <c r="AB139" s="95">
        <v>0</v>
      </c>
    </row>
    <row r="140" spans="1:28" ht="12.75">
      <c r="A140" s="98" t="s">
        <v>64</v>
      </c>
      <c r="B140" s="98"/>
      <c r="C140" s="98"/>
      <c r="D140" s="97" t="s">
        <v>215</v>
      </c>
      <c r="E140" s="95">
        <v>22.98</v>
      </c>
      <c r="F140" s="95">
        <v>16.64</v>
      </c>
      <c r="G140" s="95">
        <v>0</v>
      </c>
      <c r="H140" s="95">
        <v>0</v>
      </c>
      <c r="I140" s="95">
        <v>16.64</v>
      </c>
      <c r="J140" s="95">
        <v>0</v>
      </c>
      <c r="K140" s="95">
        <v>0</v>
      </c>
      <c r="L140" s="95">
        <v>0</v>
      </c>
      <c r="M140" s="95">
        <v>0</v>
      </c>
      <c r="N140" s="95">
        <v>6.34</v>
      </c>
      <c r="O140" s="95">
        <v>0</v>
      </c>
      <c r="P140" s="95">
        <v>0</v>
      </c>
      <c r="Q140" s="95">
        <v>22.98</v>
      </c>
      <c r="R140" s="95">
        <v>16.64</v>
      </c>
      <c r="S140" s="95">
        <v>0</v>
      </c>
      <c r="T140" s="95">
        <v>0</v>
      </c>
      <c r="U140" s="95">
        <v>16.64</v>
      </c>
      <c r="V140" s="95">
        <v>0</v>
      </c>
      <c r="W140" s="95">
        <v>0</v>
      </c>
      <c r="X140" s="95">
        <v>0</v>
      </c>
      <c r="Y140" s="95">
        <v>0</v>
      </c>
      <c r="Z140" s="95">
        <v>6.34</v>
      </c>
      <c r="AA140" s="95">
        <v>0</v>
      </c>
      <c r="AB140" s="95">
        <v>0</v>
      </c>
    </row>
    <row r="141" spans="1:28" ht="12.75">
      <c r="A141" s="98"/>
      <c r="B141" s="98" t="s">
        <v>216</v>
      </c>
      <c r="C141" s="98"/>
      <c r="D141" s="97" t="s">
        <v>217</v>
      </c>
      <c r="E141" s="95">
        <v>22.98</v>
      </c>
      <c r="F141" s="95">
        <v>16.64</v>
      </c>
      <c r="G141" s="95">
        <v>0</v>
      </c>
      <c r="H141" s="95">
        <v>0</v>
      </c>
      <c r="I141" s="95">
        <v>16.64</v>
      </c>
      <c r="J141" s="95">
        <v>0</v>
      </c>
      <c r="K141" s="95">
        <v>0</v>
      </c>
      <c r="L141" s="95">
        <v>0</v>
      </c>
      <c r="M141" s="95">
        <v>0</v>
      </c>
      <c r="N141" s="95">
        <v>6.34</v>
      </c>
      <c r="O141" s="95">
        <v>0</v>
      </c>
      <c r="P141" s="95">
        <v>0</v>
      </c>
      <c r="Q141" s="95">
        <v>22.98</v>
      </c>
      <c r="R141" s="95">
        <v>16.64</v>
      </c>
      <c r="S141" s="95">
        <v>0</v>
      </c>
      <c r="T141" s="95">
        <v>0</v>
      </c>
      <c r="U141" s="95">
        <v>16.64</v>
      </c>
      <c r="V141" s="95">
        <v>0</v>
      </c>
      <c r="W141" s="95">
        <v>0</v>
      </c>
      <c r="X141" s="95">
        <v>0</v>
      </c>
      <c r="Y141" s="95">
        <v>0</v>
      </c>
      <c r="Z141" s="95">
        <v>6.34</v>
      </c>
      <c r="AA141" s="95">
        <v>0</v>
      </c>
      <c r="AB141" s="95">
        <v>0</v>
      </c>
    </row>
    <row r="142" spans="1:28" ht="12.75">
      <c r="A142" s="98"/>
      <c r="B142" s="98"/>
      <c r="C142" s="98" t="s">
        <v>220</v>
      </c>
      <c r="D142" s="97" t="s">
        <v>221</v>
      </c>
      <c r="E142" s="95">
        <v>6.34</v>
      </c>
      <c r="F142" s="95">
        <v>0</v>
      </c>
      <c r="G142" s="95">
        <v>0</v>
      </c>
      <c r="H142" s="95">
        <v>0</v>
      </c>
      <c r="I142" s="95">
        <v>0</v>
      </c>
      <c r="J142" s="95">
        <v>0</v>
      </c>
      <c r="K142" s="95">
        <v>0</v>
      </c>
      <c r="L142" s="95">
        <v>0</v>
      </c>
      <c r="M142" s="95">
        <v>0</v>
      </c>
      <c r="N142" s="95">
        <v>6.34</v>
      </c>
      <c r="O142" s="95">
        <v>0</v>
      </c>
      <c r="P142" s="95">
        <v>0</v>
      </c>
      <c r="Q142" s="95">
        <v>6.34</v>
      </c>
      <c r="R142" s="95">
        <v>0</v>
      </c>
      <c r="S142" s="95">
        <v>0</v>
      </c>
      <c r="T142" s="95">
        <v>0</v>
      </c>
      <c r="U142" s="95">
        <v>0</v>
      </c>
      <c r="V142" s="95">
        <v>0</v>
      </c>
      <c r="W142" s="95">
        <v>0</v>
      </c>
      <c r="X142" s="95">
        <v>0</v>
      </c>
      <c r="Y142" s="95">
        <v>0</v>
      </c>
      <c r="Z142" s="95">
        <v>6.34</v>
      </c>
      <c r="AA142" s="95">
        <v>0</v>
      </c>
      <c r="AB142" s="95">
        <v>0</v>
      </c>
    </row>
    <row r="143" spans="1:28" ht="22.5">
      <c r="A143" s="98"/>
      <c r="B143" s="98"/>
      <c r="C143" s="98" t="s">
        <v>216</v>
      </c>
      <c r="D143" s="97" t="s">
        <v>222</v>
      </c>
      <c r="E143" s="95">
        <v>16.64</v>
      </c>
      <c r="F143" s="95">
        <v>16.64</v>
      </c>
      <c r="G143" s="95">
        <v>0</v>
      </c>
      <c r="H143" s="95">
        <v>0</v>
      </c>
      <c r="I143" s="95">
        <v>16.64</v>
      </c>
      <c r="J143" s="95">
        <v>0</v>
      </c>
      <c r="K143" s="95">
        <v>0</v>
      </c>
      <c r="L143" s="95">
        <v>0</v>
      </c>
      <c r="M143" s="95">
        <v>0</v>
      </c>
      <c r="N143" s="95">
        <v>0</v>
      </c>
      <c r="O143" s="95">
        <v>0</v>
      </c>
      <c r="P143" s="95">
        <v>0</v>
      </c>
      <c r="Q143" s="95">
        <v>16.64</v>
      </c>
      <c r="R143" s="95">
        <v>16.64</v>
      </c>
      <c r="S143" s="95">
        <v>0</v>
      </c>
      <c r="T143" s="95">
        <v>0</v>
      </c>
      <c r="U143" s="95">
        <v>16.64</v>
      </c>
      <c r="V143" s="95">
        <v>0</v>
      </c>
      <c r="W143" s="95">
        <v>0</v>
      </c>
      <c r="X143" s="95">
        <v>0</v>
      </c>
      <c r="Y143" s="95">
        <v>0</v>
      </c>
      <c r="Z143" s="95">
        <v>0</v>
      </c>
      <c r="AA143" s="95">
        <v>0</v>
      </c>
      <c r="AB143" s="95">
        <v>0</v>
      </c>
    </row>
    <row r="144" spans="1:28" ht="12.75">
      <c r="A144" s="98" t="s">
        <v>76</v>
      </c>
      <c r="B144" s="98"/>
      <c r="C144" s="98"/>
      <c r="D144" s="97" t="s">
        <v>225</v>
      </c>
      <c r="E144" s="95">
        <v>175.17</v>
      </c>
      <c r="F144" s="95">
        <v>157.80999999999997</v>
      </c>
      <c r="G144" s="95">
        <v>0</v>
      </c>
      <c r="H144" s="95">
        <v>142.35999999999999</v>
      </c>
      <c r="I144" s="95">
        <v>15.45</v>
      </c>
      <c r="J144" s="95">
        <v>8.379999999999999</v>
      </c>
      <c r="K144" s="95">
        <v>6.38</v>
      </c>
      <c r="L144" s="95">
        <v>2</v>
      </c>
      <c r="M144" s="95">
        <v>0</v>
      </c>
      <c r="N144" s="95">
        <v>8.98</v>
      </c>
      <c r="O144" s="95">
        <v>0</v>
      </c>
      <c r="P144" s="95">
        <v>0</v>
      </c>
      <c r="Q144" s="95">
        <v>175.17</v>
      </c>
      <c r="R144" s="95">
        <v>157.80999999999997</v>
      </c>
      <c r="S144" s="95">
        <v>0</v>
      </c>
      <c r="T144" s="95">
        <v>142.35999999999999</v>
      </c>
      <c r="U144" s="95">
        <v>15.45</v>
      </c>
      <c r="V144" s="95">
        <v>8.379999999999999</v>
      </c>
      <c r="W144" s="95">
        <v>6.38</v>
      </c>
      <c r="X144" s="95">
        <v>2</v>
      </c>
      <c r="Y144" s="95">
        <v>0</v>
      </c>
      <c r="Z144" s="95">
        <v>8.98</v>
      </c>
      <c r="AA144" s="95">
        <v>0</v>
      </c>
      <c r="AB144" s="95">
        <v>0</v>
      </c>
    </row>
    <row r="145" spans="1:28" ht="12.75">
      <c r="A145" s="98"/>
      <c r="B145" s="98" t="s">
        <v>229</v>
      </c>
      <c r="C145" s="98"/>
      <c r="D145" s="97" t="s">
        <v>230</v>
      </c>
      <c r="E145" s="95">
        <v>160.24</v>
      </c>
      <c r="F145" s="95">
        <v>142.88</v>
      </c>
      <c r="G145" s="95">
        <v>0</v>
      </c>
      <c r="H145" s="95">
        <v>142.35999999999999</v>
      </c>
      <c r="I145" s="95">
        <v>0.52</v>
      </c>
      <c r="J145" s="95">
        <v>8.379999999999999</v>
      </c>
      <c r="K145" s="95">
        <v>6.38</v>
      </c>
      <c r="L145" s="95">
        <v>2</v>
      </c>
      <c r="M145" s="95">
        <v>0</v>
      </c>
      <c r="N145" s="95">
        <v>8.98</v>
      </c>
      <c r="O145" s="95">
        <v>0</v>
      </c>
      <c r="P145" s="95">
        <v>0</v>
      </c>
      <c r="Q145" s="95">
        <v>160.24</v>
      </c>
      <c r="R145" s="95">
        <v>142.88</v>
      </c>
      <c r="S145" s="95">
        <v>0</v>
      </c>
      <c r="T145" s="95">
        <v>142.35999999999999</v>
      </c>
      <c r="U145" s="95">
        <v>0.52</v>
      </c>
      <c r="V145" s="95">
        <v>8.379999999999999</v>
      </c>
      <c r="W145" s="95">
        <v>6.38</v>
      </c>
      <c r="X145" s="95">
        <v>2</v>
      </c>
      <c r="Y145" s="95">
        <v>0</v>
      </c>
      <c r="Z145" s="95">
        <v>8.98</v>
      </c>
      <c r="AA145" s="95">
        <v>0</v>
      </c>
      <c r="AB145" s="95">
        <v>0</v>
      </c>
    </row>
    <row r="146" spans="1:28" ht="12.75">
      <c r="A146" s="98"/>
      <c r="B146" s="98"/>
      <c r="C146" s="98" t="s">
        <v>220</v>
      </c>
      <c r="D146" s="97" t="s">
        <v>231</v>
      </c>
      <c r="E146" s="95">
        <v>160.24</v>
      </c>
      <c r="F146" s="95">
        <v>142.88</v>
      </c>
      <c r="G146" s="95">
        <v>0</v>
      </c>
      <c r="H146" s="95">
        <v>142.35999999999999</v>
      </c>
      <c r="I146" s="95">
        <v>0.52</v>
      </c>
      <c r="J146" s="95">
        <v>8.379999999999999</v>
      </c>
      <c r="K146" s="95">
        <v>6.38</v>
      </c>
      <c r="L146" s="95">
        <v>2</v>
      </c>
      <c r="M146" s="95">
        <v>0</v>
      </c>
      <c r="N146" s="95">
        <v>8.98</v>
      </c>
      <c r="O146" s="95">
        <v>0</v>
      </c>
      <c r="P146" s="95">
        <v>0</v>
      </c>
      <c r="Q146" s="95">
        <v>160.24</v>
      </c>
      <c r="R146" s="95">
        <v>142.88</v>
      </c>
      <c r="S146" s="95">
        <v>0</v>
      </c>
      <c r="T146" s="95">
        <v>142.35999999999999</v>
      </c>
      <c r="U146" s="95">
        <v>0.52</v>
      </c>
      <c r="V146" s="95">
        <v>8.379999999999999</v>
      </c>
      <c r="W146" s="95">
        <v>6.38</v>
      </c>
      <c r="X146" s="95">
        <v>2</v>
      </c>
      <c r="Y146" s="95">
        <v>0</v>
      </c>
      <c r="Z146" s="95">
        <v>8.98</v>
      </c>
      <c r="AA146" s="95">
        <v>0</v>
      </c>
      <c r="AB146" s="95">
        <v>0</v>
      </c>
    </row>
    <row r="147" spans="1:28" ht="12.75">
      <c r="A147" s="98"/>
      <c r="B147" s="98" t="s">
        <v>195</v>
      </c>
      <c r="C147" s="98"/>
      <c r="D147" s="97" t="s">
        <v>244</v>
      </c>
      <c r="E147" s="95">
        <v>14.93</v>
      </c>
      <c r="F147" s="95">
        <v>14.93</v>
      </c>
      <c r="G147" s="95">
        <v>0</v>
      </c>
      <c r="H147" s="95">
        <v>0</v>
      </c>
      <c r="I147" s="95">
        <v>14.93</v>
      </c>
      <c r="J147" s="95">
        <v>0</v>
      </c>
      <c r="K147" s="95">
        <v>0</v>
      </c>
      <c r="L147" s="95">
        <v>0</v>
      </c>
      <c r="M147" s="95">
        <v>0</v>
      </c>
      <c r="N147" s="95">
        <v>0</v>
      </c>
      <c r="O147" s="95">
        <v>0</v>
      </c>
      <c r="P147" s="95">
        <v>0</v>
      </c>
      <c r="Q147" s="95">
        <v>14.93</v>
      </c>
      <c r="R147" s="95">
        <v>14.93</v>
      </c>
      <c r="S147" s="95">
        <v>0</v>
      </c>
      <c r="T147" s="95">
        <v>0</v>
      </c>
      <c r="U147" s="95">
        <v>14.93</v>
      </c>
      <c r="V147" s="95">
        <v>0</v>
      </c>
      <c r="W147" s="95">
        <v>0</v>
      </c>
      <c r="X147" s="95">
        <v>0</v>
      </c>
      <c r="Y147" s="95">
        <v>0</v>
      </c>
      <c r="Z147" s="95">
        <v>0</v>
      </c>
      <c r="AA147" s="95">
        <v>0</v>
      </c>
      <c r="AB147" s="95">
        <v>0</v>
      </c>
    </row>
    <row r="148" spans="1:28" ht="12.75">
      <c r="A148" s="98"/>
      <c r="B148" s="98"/>
      <c r="C148" s="98" t="s">
        <v>220</v>
      </c>
      <c r="D148" s="97" t="s">
        <v>253</v>
      </c>
      <c r="E148" s="95">
        <v>10.11</v>
      </c>
      <c r="F148" s="95">
        <v>10.11</v>
      </c>
      <c r="G148" s="95">
        <v>0</v>
      </c>
      <c r="H148" s="95">
        <v>0</v>
      </c>
      <c r="I148" s="95">
        <v>10.11</v>
      </c>
      <c r="J148" s="95">
        <v>0</v>
      </c>
      <c r="K148" s="95">
        <v>0</v>
      </c>
      <c r="L148" s="95">
        <v>0</v>
      </c>
      <c r="M148" s="95">
        <v>0</v>
      </c>
      <c r="N148" s="95">
        <v>0</v>
      </c>
      <c r="O148" s="95">
        <v>0</v>
      </c>
      <c r="P148" s="95">
        <v>0</v>
      </c>
      <c r="Q148" s="95">
        <v>10.11</v>
      </c>
      <c r="R148" s="95">
        <v>10.11</v>
      </c>
      <c r="S148" s="95">
        <v>0</v>
      </c>
      <c r="T148" s="95">
        <v>0</v>
      </c>
      <c r="U148" s="95">
        <v>10.11</v>
      </c>
      <c r="V148" s="95">
        <v>0</v>
      </c>
      <c r="W148" s="95">
        <v>0</v>
      </c>
      <c r="X148" s="95">
        <v>0</v>
      </c>
      <c r="Y148" s="95">
        <v>0</v>
      </c>
      <c r="Z148" s="95">
        <v>0</v>
      </c>
      <c r="AA148" s="95">
        <v>0</v>
      </c>
      <c r="AB148" s="95">
        <v>0</v>
      </c>
    </row>
    <row r="149" spans="1:28" ht="12.75">
      <c r="A149" s="98"/>
      <c r="B149" s="98"/>
      <c r="C149" s="98" t="s">
        <v>229</v>
      </c>
      <c r="D149" s="97" t="s">
        <v>246</v>
      </c>
      <c r="E149" s="95">
        <v>4.82</v>
      </c>
      <c r="F149" s="95">
        <v>4.82</v>
      </c>
      <c r="G149" s="95">
        <v>0</v>
      </c>
      <c r="H149" s="95">
        <v>0</v>
      </c>
      <c r="I149" s="95">
        <v>4.82</v>
      </c>
      <c r="J149" s="95">
        <v>0</v>
      </c>
      <c r="K149" s="95">
        <v>0</v>
      </c>
      <c r="L149" s="95">
        <v>0</v>
      </c>
      <c r="M149" s="95">
        <v>0</v>
      </c>
      <c r="N149" s="95">
        <v>0</v>
      </c>
      <c r="O149" s="95">
        <v>0</v>
      </c>
      <c r="P149" s="95">
        <v>0</v>
      </c>
      <c r="Q149" s="95">
        <v>4.82</v>
      </c>
      <c r="R149" s="95">
        <v>4.82</v>
      </c>
      <c r="S149" s="95">
        <v>0</v>
      </c>
      <c r="T149" s="95">
        <v>0</v>
      </c>
      <c r="U149" s="95">
        <v>4.82</v>
      </c>
      <c r="V149" s="95">
        <v>0</v>
      </c>
      <c r="W149" s="95">
        <v>0</v>
      </c>
      <c r="X149" s="95">
        <v>0</v>
      </c>
      <c r="Y149" s="95">
        <v>0</v>
      </c>
      <c r="Z149" s="95">
        <v>0</v>
      </c>
      <c r="AA149" s="95">
        <v>0</v>
      </c>
      <c r="AB149" s="95">
        <v>0</v>
      </c>
    </row>
    <row r="150" spans="1:28" ht="12.75">
      <c r="A150" s="98" t="s">
        <v>114</v>
      </c>
      <c r="B150" s="98"/>
      <c r="C150" s="98"/>
      <c r="D150" s="97" t="s">
        <v>249</v>
      </c>
      <c r="E150" s="95">
        <v>12.48</v>
      </c>
      <c r="F150" s="95">
        <v>12.48</v>
      </c>
      <c r="G150" s="95">
        <v>0</v>
      </c>
      <c r="H150" s="95">
        <v>0</v>
      </c>
      <c r="I150" s="95">
        <v>12.48</v>
      </c>
      <c r="J150" s="95">
        <v>0</v>
      </c>
      <c r="K150" s="95">
        <v>0</v>
      </c>
      <c r="L150" s="95">
        <v>0</v>
      </c>
      <c r="M150" s="95">
        <v>0</v>
      </c>
      <c r="N150" s="95">
        <v>0</v>
      </c>
      <c r="O150" s="95">
        <v>0</v>
      </c>
      <c r="P150" s="95">
        <v>0</v>
      </c>
      <c r="Q150" s="95">
        <v>12.48</v>
      </c>
      <c r="R150" s="95">
        <v>12.48</v>
      </c>
      <c r="S150" s="95">
        <v>0</v>
      </c>
      <c r="T150" s="95">
        <v>0</v>
      </c>
      <c r="U150" s="95">
        <v>12.48</v>
      </c>
      <c r="V150" s="95">
        <v>0</v>
      </c>
      <c r="W150" s="95">
        <v>0</v>
      </c>
      <c r="X150" s="95">
        <v>0</v>
      </c>
      <c r="Y150" s="95">
        <v>0</v>
      </c>
      <c r="Z150" s="95">
        <v>0</v>
      </c>
      <c r="AA150" s="95">
        <v>0</v>
      </c>
      <c r="AB150" s="95">
        <v>0</v>
      </c>
    </row>
    <row r="151" spans="1:28" ht="12.75">
      <c r="A151" s="98"/>
      <c r="B151" s="98" t="s">
        <v>220</v>
      </c>
      <c r="C151" s="98"/>
      <c r="D151" s="97" t="s">
        <v>250</v>
      </c>
      <c r="E151" s="95">
        <v>12.48</v>
      </c>
      <c r="F151" s="95">
        <v>12.48</v>
      </c>
      <c r="G151" s="95">
        <v>0</v>
      </c>
      <c r="H151" s="95">
        <v>0</v>
      </c>
      <c r="I151" s="95">
        <v>12.48</v>
      </c>
      <c r="J151" s="95">
        <v>0</v>
      </c>
      <c r="K151" s="95">
        <v>0</v>
      </c>
      <c r="L151" s="95">
        <v>0</v>
      </c>
      <c r="M151" s="95">
        <v>0</v>
      </c>
      <c r="N151" s="95">
        <v>0</v>
      </c>
      <c r="O151" s="95">
        <v>0</v>
      </c>
      <c r="P151" s="95">
        <v>0</v>
      </c>
      <c r="Q151" s="95">
        <v>12.48</v>
      </c>
      <c r="R151" s="95">
        <v>12.48</v>
      </c>
      <c r="S151" s="95">
        <v>0</v>
      </c>
      <c r="T151" s="95">
        <v>0</v>
      </c>
      <c r="U151" s="95">
        <v>12.48</v>
      </c>
      <c r="V151" s="95">
        <v>0</v>
      </c>
      <c r="W151" s="95">
        <v>0</v>
      </c>
      <c r="X151" s="95">
        <v>0</v>
      </c>
      <c r="Y151" s="95">
        <v>0</v>
      </c>
      <c r="Z151" s="95">
        <v>0</v>
      </c>
      <c r="AA151" s="95">
        <v>0</v>
      </c>
      <c r="AB151" s="95">
        <v>0</v>
      </c>
    </row>
    <row r="152" spans="1:28" ht="12.75">
      <c r="A152" s="98"/>
      <c r="B152" s="98"/>
      <c r="C152" s="98" t="s">
        <v>218</v>
      </c>
      <c r="D152" s="97" t="s">
        <v>251</v>
      </c>
      <c r="E152" s="95">
        <v>12.48</v>
      </c>
      <c r="F152" s="95">
        <v>12.48</v>
      </c>
      <c r="G152" s="95">
        <v>0</v>
      </c>
      <c r="H152" s="95">
        <v>0</v>
      </c>
      <c r="I152" s="95">
        <v>12.48</v>
      </c>
      <c r="J152" s="95">
        <v>0</v>
      </c>
      <c r="K152" s="95">
        <v>0</v>
      </c>
      <c r="L152" s="95">
        <v>0</v>
      </c>
      <c r="M152" s="95">
        <v>0</v>
      </c>
      <c r="N152" s="95">
        <v>0</v>
      </c>
      <c r="O152" s="95">
        <v>0</v>
      </c>
      <c r="P152" s="95">
        <v>0</v>
      </c>
      <c r="Q152" s="95">
        <v>12.48</v>
      </c>
      <c r="R152" s="95">
        <v>12.48</v>
      </c>
      <c r="S152" s="95">
        <v>0</v>
      </c>
      <c r="T152" s="95">
        <v>0</v>
      </c>
      <c r="U152" s="95">
        <v>12.48</v>
      </c>
      <c r="V152" s="95">
        <v>0</v>
      </c>
      <c r="W152" s="95">
        <v>0</v>
      </c>
      <c r="X152" s="95">
        <v>0</v>
      </c>
      <c r="Y152" s="95">
        <v>0</v>
      </c>
      <c r="Z152" s="95">
        <v>0</v>
      </c>
      <c r="AA152" s="95">
        <v>0</v>
      </c>
      <c r="AB152" s="95">
        <v>0</v>
      </c>
    </row>
    <row r="153" spans="1:28" ht="12.75">
      <c r="A153" s="97"/>
      <c r="B153" s="97"/>
      <c r="C153" s="97"/>
      <c r="D153" s="97" t="s">
        <v>261</v>
      </c>
      <c r="E153" s="95">
        <v>241.23</v>
      </c>
      <c r="F153" s="95">
        <v>216.91</v>
      </c>
      <c r="G153" s="95">
        <v>0</v>
      </c>
      <c r="H153" s="95">
        <v>165.07</v>
      </c>
      <c r="I153" s="95">
        <v>51.83999999999999</v>
      </c>
      <c r="J153" s="95">
        <v>9.18</v>
      </c>
      <c r="K153" s="95">
        <v>7.18</v>
      </c>
      <c r="L153" s="95">
        <v>2</v>
      </c>
      <c r="M153" s="95">
        <v>0</v>
      </c>
      <c r="N153" s="95">
        <v>15.14</v>
      </c>
      <c r="O153" s="95">
        <v>0</v>
      </c>
      <c r="P153" s="95">
        <v>0</v>
      </c>
      <c r="Q153" s="95">
        <v>241.23</v>
      </c>
      <c r="R153" s="95">
        <v>216.91</v>
      </c>
      <c r="S153" s="95">
        <v>0</v>
      </c>
      <c r="T153" s="95">
        <v>165.07</v>
      </c>
      <c r="U153" s="95">
        <v>51.83999999999999</v>
      </c>
      <c r="V153" s="95">
        <v>9.18</v>
      </c>
      <c r="W153" s="95">
        <v>7.18</v>
      </c>
      <c r="X153" s="95">
        <v>2</v>
      </c>
      <c r="Y153" s="95">
        <v>0</v>
      </c>
      <c r="Z153" s="95">
        <v>15.14</v>
      </c>
      <c r="AA153" s="95">
        <v>0</v>
      </c>
      <c r="AB153" s="95">
        <v>0</v>
      </c>
    </row>
    <row r="154" spans="1:28" ht="12.75">
      <c r="A154" s="98" t="s">
        <v>64</v>
      </c>
      <c r="B154" s="98"/>
      <c r="C154" s="98"/>
      <c r="D154" s="97" t="s">
        <v>215</v>
      </c>
      <c r="E154" s="95">
        <v>23.72</v>
      </c>
      <c r="F154" s="95">
        <v>19.5</v>
      </c>
      <c r="G154" s="95">
        <v>0</v>
      </c>
      <c r="H154" s="95">
        <v>0</v>
      </c>
      <c r="I154" s="95">
        <v>19.5</v>
      </c>
      <c r="J154" s="95">
        <v>0</v>
      </c>
      <c r="K154" s="95">
        <v>0</v>
      </c>
      <c r="L154" s="95">
        <v>0</v>
      </c>
      <c r="M154" s="95">
        <v>0</v>
      </c>
      <c r="N154" s="95">
        <v>4.22</v>
      </c>
      <c r="O154" s="95">
        <v>0</v>
      </c>
      <c r="P154" s="95">
        <v>0</v>
      </c>
      <c r="Q154" s="95">
        <v>23.72</v>
      </c>
      <c r="R154" s="95">
        <v>19.5</v>
      </c>
      <c r="S154" s="95">
        <v>0</v>
      </c>
      <c r="T154" s="95">
        <v>0</v>
      </c>
      <c r="U154" s="95">
        <v>19.5</v>
      </c>
      <c r="V154" s="95">
        <v>0</v>
      </c>
      <c r="W154" s="95">
        <v>0</v>
      </c>
      <c r="X154" s="95">
        <v>0</v>
      </c>
      <c r="Y154" s="95">
        <v>0</v>
      </c>
      <c r="Z154" s="95">
        <v>4.22</v>
      </c>
      <c r="AA154" s="95">
        <v>0</v>
      </c>
      <c r="AB154" s="95">
        <v>0</v>
      </c>
    </row>
    <row r="155" spans="1:28" ht="12.75">
      <c r="A155" s="98"/>
      <c r="B155" s="98" t="s">
        <v>216</v>
      </c>
      <c r="C155" s="98"/>
      <c r="D155" s="97" t="s">
        <v>217</v>
      </c>
      <c r="E155" s="95">
        <v>23.72</v>
      </c>
      <c r="F155" s="95">
        <v>19.5</v>
      </c>
      <c r="G155" s="95">
        <v>0</v>
      </c>
      <c r="H155" s="95">
        <v>0</v>
      </c>
      <c r="I155" s="95">
        <v>19.5</v>
      </c>
      <c r="J155" s="95">
        <v>0</v>
      </c>
      <c r="K155" s="95">
        <v>0</v>
      </c>
      <c r="L155" s="95">
        <v>0</v>
      </c>
      <c r="M155" s="95">
        <v>0</v>
      </c>
      <c r="N155" s="95">
        <v>4.22</v>
      </c>
      <c r="O155" s="95">
        <v>0</v>
      </c>
      <c r="P155" s="95">
        <v>0</v>
      </c>
      <c r="Q155" s="95">
        <v>23.72</v>
      </c>
      <c r="R155" s="95">
        <v>19.5</v>
      </c>
      <c r="S155" s="95">
        <v>0</v>
      </c>
      <c r="T155" s="95">
        <v>0</v>
      </c>
      <c r="U155" s="95">
        <v>19.5</v>
      </c>
      <c r="V155" s="95">
        <v>0</v>
      </c>
      <c r="W155" s="95">
        <v>0</v>
      </c>
      <c r="X155" s="95">
        <v>0</v>
      </c>
      <c r="Y155" s="95">
        <v>0</v>
      </c>
      <c r="Z155" s="95">
        <v>4.22</v>
      </c>
      <c r="AA155" s="95">
        <v>0</v>
      </c>
      <c r="AB155" s="95">
        <v>0</v>
      </c>
    </row>
    <row r="156" spans="1:28" ht="12.75">
      <c r="A156" s="98"/>
      <c r="B156" s="98"/>
      <c r="C156" s="98" t="s">
        <v>220</v>
      </c>
      <c r="D156" s="97" t="s">
        <v>221</v>
      </c>
      <c r="E156" s="95">
        <v>4.22</v>
      </c>
      <c r="F156" s="95">
        <v>0</v>
      </c>
      <c r="G156" s="95">
        <v>0</v>
      </c>
      <c r="H156" s="95">
        <v>0</v>
      </c>
      <c r="I156" s="95">
        <v>0</v>
      </c>
      <c r="J156" s="95">
        <v>0</v>
      </c>
      <c r="K156" s="95">
        <v>0</v>
      </c>
      <c r="L156" s="95">
        <v>0</v>
      </c>
      <c r="M156" s="95">
        <v>0</v>
      </c>
      <c r="N156" s="95">
        <v>4.22</v>
      </c>
      <c r="O156" s="95">
        <v>0</v>
      </c>
      <c r="P156" s="95">
        <v>0</v>
      </c>
      <c r="Q156" s="95">
        <v>4.22</v>
      </c>
      <c r="R156" s="95">
        <v>0</v>
      </c>
      <c r="S156" s="95">
        <v>0</v>
      </c>
      <c r="T156" s="95">
        <v>0</v>
      </c>
      <c r="U156" s="95">
        <v>0</v>
      </c>
      <c r="V156" s="95">
        <v>0</v>
      </c>
      <c r="W156" s="95">
        <v>0</v>
      </c>
      <c r="X156" s="95">
        <v>0</v>
      </c>
      <c r="Y156" s="95">
        <v>0</v>
      </c>
      <c r="Z156" s="95">
        <v>4.22</v>
      </c>
      <c r="AA156" s="95">
        <v>0</v>
      </c>
      <c r="AB156" s="95">
        <v>0</v>
      </c>
    </row>
    <row r="157" spans="1:28" ht="22.5">
      <c r="A157" s="98"/>
      <c r="B157" s="98"/>
      <c r="C157" s="98" t="s">
        <v>216</v>
      </c>
      <c r="D157" s="97" t="s">
        <v>222</v>
      </c>
      <c r="E157" s="95">
        <v>19.5</v>
      </c>
      <c r="F157" s="95">
        <v>19.5</v>
      </c>
      <c r="G157" s="95">
        <v>0</v>
      </c>
      <c r="H157" s="95">
        <v>0</v>
      </c>
      <c r="I157" s="95">
        <v>19.5</v>
      </c>
      <c r="J157" s="95">
        <v>0</v>
      </c>
      <c r="K157" s="95">
        <v>0</v>
      </c>
      <c r="L157" s="95">
        <v>0</v>
      </c>
      <c r="M157" s="95">
        <v>0</v>
      </c>
      <c r="N157" s="95">
        <v>0</v>
      </c>
      <c r="O157" s="95">
        <v>0</v>
      </c>
      <c r="P157" s="95">
        <v>0</v>
      </c>
      <c r="Q157" s="95">
        <v>19.5</v>
      </c>
      <c r="R157" s="95">
        <v>19.5</v>
      </c>
      <c r="S157" s="95">
        <v>0</v>
      </c>
      <c r="T157" s="95">
        <v>0</v>
      </c>
      <c r="U157" s="95">
        <v>19.5</v>
      </c>
      <c r="V157" s="95">
        <v>0</v>
      </c>
      <c r="W157" s="95">
        <v>0</v>
      </c>
      <c r="X157" s="95">
        <v>0</v>
      </c>
      <c r="Y157" s="95">
        <v>0</v>
      </c>
      <c r="Z157" s="95">
        <v>0</v>
      </c>
      <c r="AA157" s="95">
        <v>0</v>
      </c>
      <c r="AB157" s="95">
        <v>0</v>
      </c>
    </row>
    <row r="158" spans="1:28" ht="12.75">
      <c r="A158" s="98" t="s">
        <v>76</v>
      </c>
      <c r="B158" s="98"/>
      <c r="C158" s="98"/>
      <c r="D158" s="97" t="s">
        <v>225</v>
      </c>
      <c r="E158" s="95">
        <v>202.89</v>
      </c>
      <c r="F158" s="95">
        <v>182.79</v>
      </c>
      <c r="G158" s="95">
        <v>0</v>
      </c>
      <c r="H158" s="95">
        <v>165.07</v>
      </c>
      <c r="I158" s="95">
        <v>17.72</v>
      </c>
      <c r="J158" s="95">
        <v>9.18</v>
      </c>
      <c r="K158" s="95">
        <v>7.18</v>
      </c>
      <c r="L158" s="95">
        <v>2</v>
      </c>
      <c r="M158" s="95">
        <v>0</v>
      </c>
      <c r="N158" s="95">
        <v>10.92</v>
      </c>
      <c r="O158" s="95">
        <v>0</v>
      </c>
      <c r="P158" s="95">
        <v>0</v>
      </c>
      <c r="Q158" s="95">
        <v>202.89</v>
      </c>
      <c r="R158" s="95">
        <v>182.79</v>
      </c>
      <c r="S158" s="95">
        <v>0</v>
      </c>
      <c r="T158" s="95">
        <v>165.07</v>
      </c>
      <c r="U158" s="95">
        <v>17.72</v>
      </c>
      <c r="V158" s="95">
        <v>9.18</v>
      </c>
      <c r="W158" s="95">
        <v>7.18</v>
      </c>
      <c r="X158" s="95">
        <v>2</v>
      </c>
      <c r="Y158" s="95">
        <v>0</v>
      </c>
      <c r="Z158" s="95">
        <v>10.92</v>
      </c>
      <c r="AA158" s="95">
        <v>0</v>
      </c>
      <c r="AB158" s="95">
        <v>0</v>
      </c>
    </row>
    <row r="159" spans="1:28" ht="12.75">
      <c r="A159" s="98"/>
      <c r="B159" s="98" t="s">
        <v>229</v>
      </c>
      <c r="C159" s="98"/>
      <c r="D159" s="97" t="s">
        <v>230</v>
      </c>
      <c r="E159" s="95">
        <v>185.78</v>
      </c>
      <c r="F159" s="95">
        <v>165.68</v>
      </c>
      <c r="G159" s="95">
        <v>0</v>
      </c>
      <c r="H159" s="95">
        <v>165.07</v>
      </c>
      <c r="I159" s="95">
        <v>0.61</v>
      </c>
      <c r="J159" s="95">
        <v>9.18</v>
      </c>
      <c r="K159" s="95">
        <v>7.18</v>
      </c>
      <c r="L159" s="95">
        <v>2</v>
      </c>
      <c r="M159" s="95">
        <v>0</v>
      </c>
      <c r="N159" s="95">
        <v>10.92</v>
      </c>
      <c r="O159" s="95">
        <v>0</v>
      </c>
      <c r="P159" s="95">
        <v>0</v>
      </c>
      <c r="Q159" s="95">
        <v>185.78</v>
      </c>
      <c r="R159" s="95">
        <v>165.68</v>
      </c>
      <c r="S159" s="95">
        <v>0</v>
      </c>
      <c r="T159" s="95">
        <v>165.07</v>
      </c>
      <c r="U159" s="95">
        <v>0.61</v>
      </c>
      <c r="V159" s="95">
        <v>9.18</v>
      </c>
      <c r="W159" s="95">
        <v>7.18</v>
      </c>
      <c r="X159" s="95">
        <v>2</v>
      </c>
      <c r="Y159" s="95">
        <v>0</v>
      </c>
      <c r="Z159" s="95">
        <v>10.92</v>
      </c>
      <c r="AA159" s="95">
        <v>0</v>
      </c>
      <c r="AB159" s="95">
        <v>0</v>
      </c>
    </row>
    <row r="160" spans="1:28" ht="12.75">
      <c r="A160" s="98"/>
      <c r="B160" s="98"/>
      <c r="C160" s="98" t="s">
        <v>220</v>
      </c>
      <c r="D160" s="97" t="s">
        <v>231</v>
      </c>
      <c r="E160" s="95">
        <v>185.78</v>
      </c>
      <c r="F160" s="95">
        <v>165.68</v>
      </c>
      <c r="G160" s="95">
        <v>0</v>
      </c>
      <c r="H160" s="95">
        <v>165.07</v>
      </c>
      <c r="I160" s="95">
        <v>0.61</v>
      </c>
      <c r="J160" s="95">
        <v>9.18</v>
      </c>
      <c r="K160" s="95">
        <v>7.18</v>
      </c>
      <c r="L160" s="95">
        <v>2</v>
      </c>
      <c r="M160" s="95">
        <v>0</v>
      </c>
      <c r="N160" s="95">
        <v>10.92</v>
      </c>
      <c r="O160" s="95">
        <v>0</v>
      </c>
      <c r="P160" s="95">
        <v>0</v>
      </c>
      <c r="Q160" s="95">
        <v>185.78</v>
      </c>
      <c r="R160" s="95">
        <v>165.68</v>
      </c>
      <c r="S160" s="95">
        <v>0</v>
      </c>
      <c r="T160" s="95">
        <v>165.07</v>
      </c>
      <c r="U160" s="95">
        <v>0.61</v>
      </c>
      <c r="V160" s="95">
        <v>9.18</v>
      </c>
      <c r="W160" s="95">
        <v>7.18</v>
      </c>
      <c r="X160" s="95">
        <v>2</v>
      </c>
      <c r="Y160" s="95">
        <v>0</v>
      </c>
      <c r="Z160" s="95">
        <v>10.92</v>
      </c>
      <c r="AA160" s="95">
        <v>0</v>
      </c>
      <c r="AB160" s="95">
        <v>0</v>
      </c>
    </row>
    <row r="161" spans="1:28" ht="12.75">
      <c r="A161" s="98"/>
      <c r="B161" s="98" t="s">
        <v>195</v>
      </c>
      <c r="C161" s="98"/>
      <c r="D161" s="97" t="s">
        <v>244</v>
      </c>
      <c r="E161" s="95">
        <v>17.11</v>
      </c>
      <c r="F161" s="95">
        <v>17.11</v>
      </c>
      <c r="G161" s="95">
        <v>0</v>
      </c>
      <c r="H161" s="95">
        <v>0</v>
      </c>
      <c r="I161" s="95">
        <v>17.11</v>
      </c>
      <c r="J161" s="95">
        <v>0</v>
      </c>
      <c r="K161" s="95">
        <v>0</v>
      </c>
      <c r="L161" s="95">
        <v>0</v>
      </c>
      <c r="M161" s="95">
        <v>0</v>
      </c>
      <c r="N161" s="95">
        <v>0</v>
      </c>
      <c r="O161" s="95">
        <v>0</v>
      </c>
      <c r="P161" s="95">
        <v>0</v>
      </c>
      <c r="Q161" s="95">
        <v>17.11</v>
      </c>
      <c r="R161" s="95">
        <v>17.11</v>
      </c>
      <c r="S161" s="95">
        <v>0</v>
      </c>
      <c r="T161" s="95">
        <v>0</v>
      </c>
      <c r="U161" s="95">
        <v>17.11</v>
      </c>
      <c r="V161" s="95">
        <v>0</v>
      </c>
      <c r="W161" s="95">
        <v>0</v>
      </c>
      <c r="X161" s="95">
        <v>0</v>
      </c>
      <c r="Y161" s="95">
        <v>0</v>
      </c>
      <c r="Z161" s="95">
        <v>0</v>
      </c>
      <c r="AA161" s="95">
        <v>0</v>
      </c>
      <c r="AB161" s="95">
        <v>0</v>
      </c>
    </row>
    <row r="162" spans="1:28" ht="12.75">
      <c r="A162" s="98"/>
      <c r="B162" s="98"/>
      <c r="C162" s="98" t="s">
        <v>220</v>
      </c>
      <c r="D162" s="97" t="s">
        <v>253</v>
      </c>
      <c r="E162" s="95">
        <v>11.760000000000002</v>
      </c>
      <c r="F162" s="95">
        <v>11.760000000000002</v>
      </c>
      <c r="G162" s="95">
        <v>0</v>
      </c>
      <c r="H162" s="95">
        <v>0</v>
      </c>
      <c r="I162" s="95">
        <v>11.760000000000002</v>
      </c>
      <c r="J162" s="95">
        <v>0</v>
      </c>
      <c r="K162" s="95">
        <v>0</v>
      </c>
      <c r="L162" s="95">
        <v>0</v>
      </c>
      <c r="M162" s="95">
        <v>0</v>
      </c>
      <c r="N162" s="95">
        <v>0</v>
      </c>
      <c r="O162" s="95">
        <v>0</v>
      </c>
      <c r="P162" s="95">
        <v>0</v>
      </c>
      <c r="Q162" s="95">
        <v>11.760000000000002</v>
      </c>
      <c r="R162" s="95">
        <v>11.760000000000002</v>
      </c>
      <c r="S162" s="95">
        <v>0</v>
      </c>
      <c r="T162" s="95">
        <v>0</v>
      </c>
      <c r="U162" s="95">
        <v>11.760000000000002</v>
      </c>
      <c r="V162" s="95">
        <v>0</v>
      </c>
      <c r="W162" s="95">
        <v>0</v>
      </c>
      <c r="X162" s="95">
        <v>0</v>
      </c>
      <c r="Y162" s="95">
        <v>0</v>
      </c>
      <c r="Z162" s="95">
        <v>0</v>
      </c>
      <c r="AA162" s="95">
        <v>0</v>
      </c>
      <c r="AB162" s="95">
        <v>0</v>
      </c>
    </row>
    <row r="163" spans="1:28" ht="12.75">
      <c r="A163" s="98"/>
      <c r="B163" s="98"/>
      <c r="C163" s="98" t="s">
        <v>229</v>
      </c>
      <c r="D163" s="97" t="s">
        <v>246</v>
      </c>
      <c r="E163" s="95">
        <v>5.35</v>
      </c>
      <c r="F163" s="95">
        <v>5.35</v>
      </c>
      <c r="G163" s="95">
        <v>0</v>
      </c>
      <c r="H163" s="95">
        <v>0</v>
      </c>
      <c r="I163" s="95">
        <v>5.35</v>
      </c>
      <c r="J163" s="95">
        <v>0</v>
      </c>
      <c r="K163" s="95">
        <v>0</v>
      </c>
      <c r="L163" s="95">
        <v>0</v>
      </c>
      <c r="M163" s="95">
        <v>0</v>
      </c>
      <c r="N163" s="95">
        <v>0</v>
      </c>
      <c r="O163" s="95">
        <v>0</v>
      </c>
      <c r="P163" s="95">
        <v>0</v>
      </c>
      <c r="Q163" s="95">
        <v>5.35</v>
      </c>
      <c r="R163" s="95">
        <v>5.35</v>
      </c>
      <c r="S163" s="95">
        <v>0</v>
      </c>
      <c r="T163" s="95">
        <v>0</v>
      </c>
      <c r="U163" s="95">
        <v>5.35</v>
      </c>
      <c r="V163" s="95">
        <v>0</v>
      </c>
      <c r="W163" s="95">
        <v>0</v>
      </c>
      <c r="X163" s="95">
        <v>0</v>
      </c>
      <c r="Y163" s="95">
        <v>0</v>
      </c>
      <c r="Z163" s="95">
        <v>0</v>
      </c>
      <c r="AA163" s="95">
        <v>0</v>
      </c>
      <c r="AB163" s="95">
        <v>0</v>
      </c>
    </row>
    <row r="164" spans="1:28" ht="12.75">
      <c r="A164" s="98" t="s">
        <v>114</v>
      </c>
      <c r="B164" s="98"/>
      <c r="C164" s="98"/>
      <c r="D164" s="97" t="s">
        <v>249</v>
      </c>
      <c r="E164" s="95">
        <v>14.62</v>
      </c>
      <c r="F164" s="95">
        <v>14.62</v>
      </c>
      <c r="G164" s="95">
        <v>0</v>
      </c>
      <c r="H164" s="95">
        <v>0</v>
      </c>
      <c r="I164" s="95">
        <v>14.62</v>
      </c>
      <c r="J164" s="95">
        <v>0</v>
      </c>
      <c r="K164" s="95">
        <v>0</v>
      </c>
      <c r="L164" s="95">
        <v>0</v>
      </c>
      <c r="M164" s="95">
        <v>0</v>
      </c>
      <c r="N164" s="95">
        <v>0</v>
      </c>
      <c r="O164" s="95">
        <v>0</v>
      </c>
      <c r="P164" s="95">
        <v>0</v>
      </c>
      <c r="Q164" s="95">
        <v>14.62</v>
      </c>
      <c r="R164" s="95">
        <v>14.62</v>
      </c>
      <c r="S164" s="95">
        <v>0</v>
      </c>
      <c r="T164" s="95">
        <v>0</v>
      </c>
      <c r="U164" s="95">
        <v>14.62</v>
      </c>
      <c r="V164" s="95">
        <v>0</v>
      </c>
      <c r="W164" s="95">
        <v>0</v>
      </c>
      <c r="X164" s="95">
        <v>0</v>
      </c>
      <c r="Y164" s="95">
        <v>0</v>
      </c>
      <c r="Z164" s="95">
        <v>0</v>
      </c>
      <c r="AA164" s="95">
        <v>0</v>
      </c>
      <c r="AB164" s="95">
        <v>0</v>
      </c>
    </row>
    <row r="165" spans="1:28" ht="12.75">
      <c r="A165" s="98"/>
      <c r="B165" s="98" t="s">
        <v>220</v>
      </c>
      <c r="C165" s="98"/>
      <c r="D165" s="97" t="s">
        <v>250</v>
      </c>
      <c r="E165" s="95">
        <v>14.62</v>
      </c>
      <c r="F165" s="95">
        <v>14.62</v>
      </c>
      <c r="G165" s="95">
        <v>0</v>
      </c>
      <c r="H165" s="95">
        <v>0</v>
      </c>
      <c r="I165" s="95">
        <v>14.62</v>
      </c>
      <c r="J165" s="95">
        <v>0</v>
      </c>
      <c r="K165" s="95">
        <v>0</v>
      </c>
      <c r="L165" s="95">
        <v>0</v>
      </c>
      <c r="M165" s="95">
        <v>0</v>
      </c>
      <c r="N165" s="95">
        <v>0</v>
      </c>
      <c r="O165" s="95">
        <v>0</v>
      </c>
      <c r="P165" s="95">
        <v>0</v>
      </c>
      <c r="Q165" s="95">
        <v>14.62</v>
      </c>
      <c r="R165" s="95">
        <v>14.62</v>
      </c>
      <c r="S165" s="95">
        <v>0</v>
      </c>
      <c r="T165" s="95">
        <v>0</v>
      </c>
      <c r="U165" s="95">
        <v>14.62</v>
      </c>
      <c r="V165" s="95">
        <v>0</v>
      </c>
      <c r="W165" s="95">
        <v>0</v>
      </c>
      <c r="X165" s="95">
        <v>0</v>
      </c>
      <c r="Y165" s="95">
        <v>0</v>
      </c>
      <c r="Z165" s="95">
        <v>0</v>
      </c>
      <c r="AA165" s="95">
        <v>0</v>
      </c>
      <c r="AB165" s="95">
        <v>0</v>
      </c>
    </row>
    <row r="166" spans="1:28" ht="12.75">
      <c r="A166" s="98"/>
      <c r="B166" s="98"/>
      <c r="C166" s="98" t="s">
        <v>218</v>
      </c>
      <c r="D166" s="97" t="s">
        <v>251</v>
      </c>
      <c r="E166" s="95">
        <v>14.62</v>
      </c>
      <c r="F166" s="95">
        <v>14.62</v>
      </c>
      <c r="G166" s="95">
        <v>0</v>
      </c>
      <c r="H166" s="95">
        <v>0</v>
      </c>
      <c r="I166" s="95">
        <v>14.62</v>
      </c>
      <c r="J166" s="95">
        <v>0</v>
      </c>
      <c r="K166" s="95">
        <v>0</v>
      </c>
      <c r="L166" s="95">
        <v>0</v>
      </c>
      <c r="M166" s="95">
        <v>0</v>
      </c>
      <c r="N166" s="95">
        <v>0</v>
      </c>
      <c r="O166" s="95">
        <v>0</v>
      </c>
      <c r="P166" s="95">
        <v>0</v>
      </c>
      <c r="Q166" s="95">
        <v>14.62</v>
      </c>
      <c r="R166" s="95">
        <v>14.62</v>
      </c>
      <c r="S166" s="95">
        <v>0</v>
      </c>
      <c r="T166" s="95">
        <v>0</v>
      </c>
      <c r="U166" s="95">
        <v>14.62</v>
      </c>
      <c r="V166" s="95">
        <v>0</v>
      </c>
      <c r="W166" s="95">
        <v>0</v>
      </c>
      <c r="X166" s="95">
        <v>0</v>
      </c>
      <c r="Y166" s="95">
        <v>0</v>
      </c>
      <c r="Z166" s="95">
        <v>0</v>
      </c>
      <c r="AA166" s="95">
        <v>0</v>
      </c>
      <c r="AB166" s="95">
        <v>0</v>
      </c>
    </row>
    <row r="167" spans="1:28" ht="12.75">
      <c r="A167" s="97"/>
      <c r="B167" s="97"/>
      <c r="C167" s="97"/>
      <c r="D167" s="97" t="s">
        <v>262</v>
      </c>
      <c r="E167" s="95">
        <v>283.32000000000005</v>
      </c>
      <c r="F167" s="95">
        <v>254.93</v>
      </c>
      <c r="G167" s="95">
        <v>0</v>
      </c>
      <c r="H167" s="95">
        <v>193.39999999999998</v>
      </c>
      <c r="I167" s="95">
        <v>61.53</v>
      </c>
      <c r="J167" s="95">
        <v>10.54</v>
      </c>
      <c r="K167" s="95">
        <v>8.540000000000001</v>
      </c>
      <c r="L167" s="95">
        <v>2</v>
      </c>
      <c r="M167" s="95">
        <v>0</v>
      </c>
      <c r="N167" s="95">
        <v>17.85</v>
      </c>
      <c r="O167" s="95">
        <v>0</v>
      </c>
      <c r="P167" s="95">
        <v>0</v>
      </c>
      <c r="Q167" s="95">
        <v>283.32000000000005</v>
      </c>
      <c r="R167" s="95">
        <v>254.93</v>
      </c>
      <c r="S167" s="95">
        <v>0</v>
      </c>
      <c r="T167" s="95">
        <v>193.39999999999998</v>
      </c>
      <c r="U167" s="95">
        <v>61.53</v>
      </c>
      <c r="V167" s="95">
        <v>10.54</v>
      </c>
      <c r="W167" s="95">
        <v>8.540000000000001</v>
      </c>
      <c r="X167" s="95">
        <v>2</v>
      </c>
      <c r="Y167" s="95">
        <v>0</v>
      </c>
      <c r="Z167" s="95">
        <v>17.85</v>
      </c>
      <c r="AA167" s="95">
        <v>0</v>
      </c>
      <c r="AB167" s="95">
        <v>0</v>
      </c>
    </row>
    <row r="168" spans="1:28" ht="12.75">
      <c r="A168" s="98" t="s">
        <v>64</v>
      </c>
      <c r="B168" s="98"/>
      <c r="C168" s="98"/>
      <c r="D168" s="97" t="s">
        <v>215</v>
      </c>
      <c r="E168" s="95">
        <v>33.55</v>
      </c>
      <c r="F168" s="95">
        <v>22.88</v>
      </c>
      <c r="G168" s="95">
        <v>0</v>
      </c>
      <c r="H168" s="95">
        <v>0</v>
      </c>
      <c r="I168" s="95">
        <v>22.88</v>
      </c>
      <c r="J168" s="95">
        <v>0</v>
      </c>
      <c r="K168" s="95">
        <v>0</v>
      </c>
      <c r="L168" s="95">
        <v>0</v>
      </c>
      <c r="M168" s="95">
        <v>0</v>
      </c>
      <c r="N168" s="95">
        <v>10.67</v>
      </c>
      <c r="O168" s="95">
        <v>0</v>
      </c>
      <c r="P168" s="95">
        <v>0</v>
      </c>
      <c r="Q168" s="95">
        <v>33.55</v>
      </c>
      <c r="R168" s="95">
        <v>22.88</v>
      </c>
      <c r="S168" s="95">
        <v>0</v>
      </c>
      <c r="T168" s="95">
        <v>0</v>
      </c>
      <c r="U168" s="95">
        <v>22.88</v>
      </c>
      <c r="V168" s="95">
        <v>0</v>
      </c>
      <c r="W168" s="95">
        <v>0</v>
      </c>
      <c r="X168" s="95">
        <v>0</v>
      </c>
      <c r="Y168" s="95">
        <v>0</v>
      </c>
      <c r="Z168" s="95">
        <v>10.67</v>
      </c>
      <c r="AA168" s="95">
        <v>0</v>
      </c>
      <c r="AB168" s="95">
        <v>0</v>
      </c>
    </row>
    <row r="169" spans="1:28" ht="12.75">
      <c r="A169" s="98"/>
      <c r="B169" s="98" t="s">
        <v>216</v>
      </c>
      <c r="C169" s="98"/>
      <c r="D169" s="97" t="s">
        <v>217</v>
      </c>
      <c r="E169" s="95">
        <v>33.55</v>
      </c>
      <c r="F169" s="95">
        <v>22.88</v>
      </c>
      <c r="G169" s="95">
        <v>0</v>
      </c>
      <c r="H169" s="95">
        <v>0</v>
      </c>
      <c r="I169" s="95">
        <v>22.88</v>
      </c>
      <c r="J169" s="95">
        <v>0</v>
      </c>
      <c r="K169" s="95">
        <v>0</v>
      </c>
      <c r="L169" s="95">
        <v>0</v>
      </c>
      <c r="M169" s="95">
        <v>0</v>
      </c>
      <c r="N169" s="95">
        <v>10.67</v>
      </c>
      <c r="O169" s="95">
        <v>0</v>
      </c>
      <c r="P169" s="95">
        <v>0</v>
      </c>
      <c r="Q169" s="95">
        <v>33.55</v>
      </c>
      <c r="R169" s="95">
        <v>22.88</v>
      </c>
      <c r="S169" s="95">
        <v>0</v>
      </c>
      <c r="T169" s="95">
        <v>0</v>
      </c>
      <c r="U169" s="95">
        <v>22.88</v>
      </c>
      <c r="V169" s="95">
        <v>0</v>
      </c>
      <c r="W169" s="95">
        <v>0</v>
      </c>
      <c r="X169" s="95">
        <v>0</v>
      </c>
      <c r="Y169" s="95">
        <v>0</v>
      </c>
      <c r="Z169" s="95">
        <v>10.67</v>
      </c>
      <c r="AA169" s="95">
        <v>0</v>
      </c>
      <c r="AB169" s="95">
        <v>0</v>
      </c>
    </row>
    <row r="170" spans="1:28" ht="12.75">
      <c r="A170" s="98"/>
      <c r="B170" s="98"/>
      <c r="C170" s="98" t="s">
        <v>220</v>
      </c>
      <c r="D170" s="97" t="s">
        <v>221</v>
      </c>
      <c r="E170" s="95">
        <v>10.67</v>
      </c>
      <c r="F170" s="95">
        <v>0</v>
      </c>
      <c r="G170" s="95">
        <v>0</v>
      </c>
      <c r="H170" s="95">
        <v>0</v>
      </c>
      <c r="I170" s="95">
        <v>0</v>
      </c>
      <c r="J170" s="95">
        <v>0</v>
      </c>
      <c r="K170" s="95">
        <v>0</v>
      </c>
      <c r="L170" s="95">
        <v>0</v>
      </c>
      <c r="M170" s="95">
        <v>0</v>
      </c>
      <c r="N170" s="95">
        <v>10.67</v>
      </c>
      <c r="O170" s="95">
        <v>0</v>
      </c>
      <c r="P170" s="95">
        <v>0</v>
      </c>
      <c r="Q170" s="95">
        <v>10.67</v>
      </c>
      <c r="R170" s="95">
        <v>0</v>
      </c>
      <c r="S170" s="95">
        <v>0</v>
      </c>
      <c r="T170" s="95">
        <v>0</v>
      </c>
      <c r="U170" s="95">
        <v>0</v>
      </c>
      <c r="V170" s="95">
        <v>0</v>
      </c>
      <c r="W170" s="95">
        <v>0</v>
      </c>
      <c r="X170" s="95">
        <v>0</v>
      </c>
      <c r="Y170" s="95">
        <v>0</v>
      </c>
      <c r="Z170" s="95">
        <v>10.67</v>
      </c>
      <c r="AA170" s="95">
        <v>0</v>
      </c>
      <c r="AB170" s="95">
        <v>0</v>
      </c>
    </row>
    <row r="171" spans="1:28" ht="22.5">
      <c r="A171" s="98"/>
      <c r="B171" s="98"/>
      <c r="C171" s="98" t="s">
        <v>216</v>
      </c>
      <c r="D171" s="97" t="s">
        <v>222</v>
      </c>
      <c r="E171" s="95">
        <v>22.88</v>
      </c>
      <c r="F171" s="95">
        <v>22.88</v>
      </c>
      <c r="G171" s="95">
        <v>0</v>
      </c>
      <c r="H171" s="95">
        <v>0</v>
      </c>
      <c r="I171" s="95">
        <v>22.88</v>
      </c>
      <c r="J171" s="95">
        <v>0</v>
      </c>
      <c r="K171" s="95">
        <v>0</v>
      </c>
      <c r="L171" s="95">
        <v>0</v>
      </c>
      <c r="M171" s="95">
        <v>0</v>
      </c>
      <c r="N171" s="95">
        <v>0</v>
      </c>
      <c r="O171" s="95">
        <v>0</v>
      </c>
      <c r="P171" s="95">
        <v>0</v>
      </c>
      <c r="Q171" s="95">
        <v>22.88</v>
      </c>
      <c r="R171" s="95">
        <v>22.88</v>
      </c>
      <c r="S171" s="95">
        <v>0</v>
      </c>
      <c r="T171" s="95">
        <v>0</v>
      </c>
      <c r="U171" s="95">
        <v>22.88</v>
      </c>
      <c r="V171" s="95">
        <v>0</v>
      </c>
      <c r="W171" s="95">
        <v>0</v>
      </c>
      <c r="X171" s="95">
        <v>0</v>
      </c>
      <c r="Y171" s="95">
        <v>0</v>
      </c>
      <c r="Z171" s="95">
        <v>0</v>
      </c>
      <c r="AA171" s="95">
        <v>0</v>
      </c>
      <c r="AB171" s="95">
        <v>0</v>
      </c>
    </row>
    <row r="172" spans="1:28" ht="12.75">
      <c r="A172" s="98" t="s">
        <v>76</v>
      </c>
      <c r="B172" s="98"/>
      <c r="C172" s="98"/>
      <c r="D172" s="97" t="s">
        <v>225</v>
      </c>
      <c r="E172" s="95">
        <v>232.61</v>
      </c>
      <c r="F172" s="95">
        <v>214.89</v>
      </c>
      <c r="G172" s="95">
        <v>0</v>
      </c>
      <c r="H172" s="95">
        <v>193.39999999999998</v>
      </c>
      <c r="I172" s="95">
        <v>21.49</v>
      </c>
      <c r="J172" s="95">
        <v>10.54</v>
      </c>
      <c r="K172" s="95">
        <v>8.540000000000001</v>
      </c>
      <c r="L172" s="95">
        <v>2</v>
      </c>
      <c r="M172" s="95">
        <v>0</v>
      </c>
      <c r="N172" s="95">
        <v>7.18</v>
      </c>
      <c r="O172" s="95">
        <v>0</v>
      </c>
      <c r="P172" s="95">
        <v>0</v>
      </c>
      <c r="Q172" s="95">
        <v>232.61</v>
      </c>
      <c r="R172" s="95">
        <v>214.89</v>
      </c>
      <c r="S172" s="95">
        <v>0</v>
      </c>
      <c r="T172" s="95">
        <v>193.39999999999998</v>
      </c>
      <c r="U172" s="95">
        <v>21.49</v>
      </c>
      <c r="V172" s="95">
        <v>10.54</v>
      </c>
      <c r="W172" s="95">
        <v>8.540000000000001</v>
      </c>
      <c r="X172" s="95">
        <v>2</v>
      </c>
      <c r="Y172" s="95">
        <v>0</v>
      </c>
      <c r="Z172" s="95">
        <v>7.18</v>
      </c>
      <c r="AA172" s="95">
        <v>0</v>
      </c>
      <c r="AB172" s="95">
        <v>0</v>
      </c>
    </row>
    <row r="173" spans="1:28" ht="12.75">
      <c r="A173" s="98"/>
      <c r="B173" s="98" t="s">
        <v>229</v>
      </c>
      <c r="C173" s="98"/>
      <c r="D173" s="97" t="s">
        <v>230</v>
      </c>
      <c r="E173" s="95">
        <v>211.83</v>
      </c>
      <c r="F173" s="95">
        <v>194.11</v>
      </c>
      <c r="G173" s="95">
        <v>0</v>
      </c>
      <c r="H173" s="95">
        <v>193.39999999999998</v>
      </c>
      <c r="I173" s="95">
        <v>0.71</v>
      </c>
      <c r="J173" s="95">
        <v>10.54</v>
      </c>
      <c r="K173" s="95">
        <v>8.540000000000001</v>
      </c>
      <c r="L173" s="95">
        <v>2</v>
      </c>
      <c r="M173" s="95">
        <v>0</v>
      </c>
      <c r="N173" s="95">
        <v>7.18</v>
      </c>
      <c r="O173" s="95">
        <v>0</v>
      </c>
      <c r="P173" s="95">
        <v>0</v>
      </c>
      <c r="Q173" s="95">
        <v>211.83</v>
      </c>
      <c r="R173" s="95">
        <v>194.11</v>
      </c>
      <c r="S173" s="95">
        <v>0</v>
      </c>
      <c r="T173" s="95">
        <v>193.39999999999998</v>
      </c>
      <c r="U173" s="95">
        <v>0.71</v>
      </c>
      <c r="V173" s="95">
        <v>10.54</v>
      </c>
      <c r="W173" s="95">
        <v>8.540000000000001</v>
      </c>
      <c r="X173" s="95">
        <v>2</v>
      </c>
      <c r="Y173" s="95">
        <v>0</v>
      </c>
      <c r="Z173" s="95">
        <v>7.18</v>
      </c>
      <c r="AA173" s="95">
        <v>0</v>
      </c>
      <c r="AB173" s="95">
        <v>0</v>
      </c>
    </row>
    <row r="174" spans="1:28" ht="12.75">
      <c r="A174" s="98"/>
      <c r="B174" s="98"/>
      <c r="C174" s="98" t="s">
        <v>220</v>
      </c>
      <c r="D174" s="97" t="s">
        <v>231</v>
      </c>
      <c r="E174" s="95">
        <v>211.83</v>
      </c>
      <c r="F174" s="95">
        <v>194.11</v>
      </c>
      <c r="G174" s="95">
        <v>0</v>
      </c>
      <c r="H174" s="95">
        <v>193.39999999999998</v>
      </c>
      <c r="I174" s="95">
        <v>0.71</v>
      </c>
      <c r="J174" s="95">
        <v>10.54</v>
      </c>
      <c r="K174" s="95">
        <v>8.540000000000001</v>
      </c>
      <c r="L174" s="95">
        <v>2</v>
      </c>
      <c r="M174" s="95">
        <v>0</v>
      </c>
      <c r="N174" s="95">
        <v>7.18</v>
      </c>
      <c r="O174" s="95">
        <v>0</v>
      </c>
      <c r="P174" s="95">
        <v>0</v>
      </c>
      <c r="Q174" s="95">
        <v>211.83</v>
      </c>
      <c r="R174" s="95">
        <v>194.11</v>
      </c>
      <c r="S174" s="95">
        <v>0</v>
      </c>
      <c r="T174" s="95">
        <v>193.39999999999998</v>
      </c>
      <c r="U174" s="95">
        <v>0.71</v>
      </c>
      <c r="V174" s="95">
        <v>10.54</v>
      </c>
      <c r="W174" s="95">
        <v>8.540000000000001</v>
      </c>
      <c r="X174" s="95">
        <v>2</v>
      </c>
      <c r="Y174" s="95">
        <v>0</v>
      </c>
      <c r="Z174" s="95">
        <v>7.18</v>
      </c>
      <c r="AA174" s="95">
        <v>0</v>
      </c>
      <c r="AB174" s="95">
        <v>0</v>
      </c>
    </row>
    <row r="175" spans="1:28" ht="12.75">
      <c r="A175" s="98"/>
      <c r="B175" s="98" t="s">
        <v>195</v>
      </c>
      <c r="C175" s="98"/>
      <c r="D175" s="97" t="s">
        <v>244</v>
      </c>
      <c r="E175" s="95">
        <v>20.78</v>
      </c>
      <c r="F175" s="95">
        <v>20.78</v>
      </c>
      <c r="G175" s="95">
        <v>0</v>
      </c>
      <c r="H175" s="95">
        <v>0</v>
      </c>
      <c r="I175" s="95">
        <v>20.78</v>
      </c>
      <c r="J175" s="95">
        <v>0</v>
      </c>
      <c r="K175" s="95">
        <v>0</v>
      </c>
      <c r="L175" s="95">
        <v>0</v>
      </c>
      <c r="M175" s="95">
        <v>0</v>
      </c>
      <c r="N175" s="95">
        <v>0</v>
      </c>
      <c r="O175" s="95">
        <v>0</v>
      </c>
      <c r="P175" s="95">
        <v>0</v>
      </c>
      <c r="Q175" s="95">
        <v>20.78</v>
      </c>
      <c r="R175" s="95">
        <v>20.78</v>
      </c>
      <c r="S175" s="95">
        <v>0</v>
      </c>
      <c r="T175" s="95">
        <v>0</v>
      </c>
      <c r="U175" s="95">
        <v>20.78</v>
      </c>
      <c r="V175" s="95">
        <v>0</v>
      </c>
      <c r="W175" s="95">
        <v>0</v>
      </c>
      <c r="X175" s="95">
        <v>0</v>
      </c>
      <c r="Y175" s="95">
        <v>0</v>
      </c>
      <c r="Z175" s="95">
        <v>0</v>
      </c>
      <c r="AA175" s="95">
        <v>0</v>
      </c>
      <c r="AB175" s="95">
        <v>0</v>
      </c>
    </row>
    <row r="176" spans="1:28" ht="12.75">
      <c r="A176" s="98"/>
      <c r="B176" s="98"/>
      <c r="C176" s="98" t="s">
        <v>220</v>
      </c>
      <c r="D176" s="97" t="s">
        <v>253</v>
      </c>
      <c r="E176" s="95">
        <v>13.899999999999999</v>
      </c>
      <c r="F176" s="95">
        <v>13.899999999999999</v>
      </c>
      <c r="G176" s="95">
        <v>0</v>
      </c>
      <c r="H176" s="95">
        <v>0</v>
      </c>
      <c r="I176" s="95">
        <v>13.899999999999999</v>
      </c>
      <c r="J176" s="95">
        <v>0</v>
      </c>
      <c r="K176" s="95">
        <v>0</v>
      </c>
      <c r="L176" s="95">
        <v>0</v>
      </c>
      <c r="M176" s="95">
        <v>0</v>
      </c>
      <c r="N176" s="95">
        <v>0</v>
      </c>
      <c r="O176" s="95">
        <v>0</v>
      </c>
      <c r="P176" s="95">
        <v>0</v>
      </c>
      <c r="Q176" s="95">
        <v>13.899999999999999</v>
      </c>
      <c r="R176" s="95">
        <v>13.899999999999999</v>
      </c>
      <c r="S176" s="95">
        <v>0</v>
      </c>
      <c r="T176" s="95">
        <v>0</v>
      </c>
      <c r="U176" s="95">
        <v>13.899999999999999</v>
      </c>
      <c r="V176" s="95">
        <v>0</v>
      </c>
      <c r="W176" s="95">
        <v>0</v>
      </c>
      <c r="X176" s="95">
        <v>0</v>
      </c>
      <c r="Y176" s="95">
        <v>0</v>
      </c>
      <c r="Z176" s="95">
        <v>0</v>
      </c>
      <c r="AA176" s="95">
        <v>0</v>
      </c>
      <c r="AB176" s="95">
        <v>0</v>
      </c>
    </row>
    <row r="177" spans="1:28" ht="12.75">
      <c r="A177" s="98"/>
      <c r="B177" s="98"/>
      <c r="C177" s="98" t="s">
        <v>229</v>
      </c>
      <c r="D177" s="97" t="s">
        <v>246</v>
      </c>
      <c r="E177" s="95">
        <v>6.88</v>
      </c>
      <c r="F177" s="95">
        <v>6.88</v>
      </c>
      <c r="G177" s="95">
        <v>0</v>
      </c>
      <c r="H177" s="95">
        <v>0</v>
      </c>
      <c r="I177" s="95">
        <v>6.88</v>
      </c>
      <c r="J177" s="95">
        <v>0</v>
      </c>
      <c r="K177" s="95">
        <v>0</v>
      </c>
      <c r="L177" s="95">
        <v>0</v>
      </c>
      <c r="M177" s="95">
        <v>0</v>
      </c>
      <c r="N177" s="95">
        <v>0</v>
      </c>
      <c r="O177" s="95">
        <v>0</v>
      </c>
      <c r="P177" s="95">
        <v>0</v>
      </c>
      <c r="Q177" s="95">
        <v>6.88</v>
      </c>
      <c r="R177" s="95">
        <v>6.88</v>
      </c>
      <c r="S177" s="95">
        <v>0</v>
      </c>
      <c r="T177" s="95">
        <v>0</v>
      </c>
      <c r="U177" s="95">
        <v>6.88</v>
      </c>
      <c r="V177" s="95">
        <v>0</v>
      </c>
      <c r="W177" s="95">
        <v>0</v>
      </c>
      <c r="X177" s="95">
        <v>0</v>
      </c>
      <c r="Y177" s="95">
        <v>0</v>
      </c>
      <c r="Z177" s="95">
        <v>0</v>
      </c>
      <c r="AA177" s="95">
        <v>0</v>
      </c>
      <c r="AB177" s="95">
        <v>0</v>
      </c>
    </row>
    <row r="178" spans="1:28" ht="12.75">
      <c r="A178" s="98" t="s">
        <v>114</v>
      </c>
      <c r="B178" s="98"/>
      <c r="C178" s="98"/>
      <c r="D178" s="97" t="s">
        <v>249</v>
      </c>
      <c r="E178" s="95">
        <v>17.16</v>
      </c>
      <c r="F178" s="95">
        <v>17.16</v>
      </c>
      <c r="G178" s="95">
        <v>0</v>
      </c>
      <c r="H178" s="95">
        <v>0</v>
      </c>
      <c r="I178" s="95">
        <v>17.16</v>
      </c>
      <c r="J178" s="95">
        <v>0</v>
      </c>
      <c r="K178" s="95">
        <v>0</v>
      </c>
      <c r="L178" s="95">
        <v>0</v>
      </c>
      <c r="M178" s="95">
        <v>0</v>
      </c>
      <c r="N178" s="95">
        <v>0</v>
      </c>
      <c r="O178" s="95">
        <v>0</v>
      </c>
      <c r="P178" s="95">
        <v>0</v>
      </c>
      <c r="Q178" s="95">
        <v>17.16</v>
      </c>
      <c r="R178" s="95">
        <v>17.16</v>
      </c>
      <c r="S178" s="95">
        <v>0</v>
      </c>
      <c r="T178" s="95">
        <v>0</v>
      </c>
      <c r="U178" s="95">
        <v>17.16</v>
      </c>
      <c r="V178" s="95">
        <v>0</v>
      </c>
      <c r="W178" s="95">
        <v>0</v>
      </c>
      <c r="X178" s="95">
        <v>0</v>
      </c>
      <c r="Y178" s="95">
        <v>0</v>
      </c>
      <c r="Z178" s="95">
        <v>0</v>
      </c>
      <c r="AA178" s="95">
        <v>0</v>
      </c>
      <c r="AB178" s="95">
        <v>0</v>
      </c>
    </row>
    <row r="179" spans="1:28" ht="12.75">
      <c r="A179" s="98"/>
      <c r="B179" s="98" t="s">
        <v>220</v>
      </c>
      <c r="C179" s="98"/>
      <c r="D179" s="97" t="s">
        <v>250</v>
      </c>
      <c r="E179" s="95">
        <v>17.16</v>
      </c>
      <c r="F179" s="95">
        <v>17.16</v>
      </c>
      <c r="G179" s="95">
        <v>0</v>
      </c>
      <c r="H179" s="95">
        <v>0</v>
      </c>
      <c r="I179" s="95">
        <v>17.16</v>
      </c>
      <c r="J179" s="95">
        <v>0</v>
      </c>
      <c r="K179" s="95">
        <v>0</v>
      </c>
      <c r="L179" s="95">
        <v>0</v>
      </c>
      <c r="M179" s="95">
        <v>0</v>
      </c>
      <c r="N179" s="95">
        <v>0</v>
      </c>
      <c r="O179" s="95">
        <v>0</v>
      </c>
      <c r="P179" s="95">
        <v>0</v>
      </c>
      <c r="Q179" s="95">
        <v>17.16</v>
      </c>
      <c r="R179" s="95">
        <v>17.16</v>
      </c>
      <c r="S179" s="95">
        <v>0</v>
      </c>
      <c r="T179" s="95">
        <v>0</v>
      </c>
      <c r="U179" s="95">
        <v>17.16</v>
      </c>
      <c r="V179" s="95">
        <v>0</v>
      </c>
      <c r="W179" s="95">
        <v>0</v>
      </c>
      <c r="X179" s="95">
        <v>0</v>
      </c>
      <c r="Y179" s="95">
        <v>0</v>
      </c>
      <c r="Z179" s="95">
        <v>0</v>
      </c>
      <c r="AA179" s="95">
        <v>0</v>
      </c>
      <c r="AB179" s="95">
        <v>0</v>
      </c>
    </row>
    <row r="180" spans="1:28" ht="12.75">
      <c r="A180" s="98"/>
      <c r="B180" s="98"/>
      <c r="C180" s="98" t="s">
        <v>218</v>
      </c>
      <c r="D180" s="97" t="s">
        <v>251</v>
      </c>
      <c r="E180" s="95">
        <v>17.16</v>
      </c>
      <c r="F180" s="95">
        <v>17.16</v>
      </c>
      <c r="G180" s="95">
        <v>0</v>
      </c>
      <c r="H180" s="95">
        <v>0</v>
      </c>
      <c r="I180" s="95">
        <v>17.16</v>
      </c>
      <c r="J180" s="95">
        <v>0</v>
      </c>
      <c r="K180" s="95">
        <v>0</v>
      </c>
      <c r="L180" s="95">
        <v>0</v>
      </c>
      <c r="M180" s="95">
        <v>0</v>
      </c>
      <c r="N180" s="95">
        <v>0</v>
      </c>
      <c r="O180" s="95">
        <v>0</v>
      </c>
      <c r="P180" s="95">
        <v>0</v>
      </c>
      <c r="Q180" s="95">
        <v>17.16</v>
      </c>
      <c r="R180" s="95">
        <v>17.16</v>
      </c>
      <c r="S180" s="95">
        <v>0</v>
      </c>
      <c r="T180" s="95">
        <v>0</v>
      </c>
      <c r="U180" s="95">
        <v>17.16</v>
      </c>
      <c r="V180" s="95">
        <v>0</v>
      </c>
      <c r="W180" s="95">
        <v>0</v>
      </c>
      <c r="X180" s="95">
        <v>0</v>
      </c>
      <c r="Y180" s="95">
        <v>0</v>
      </c>
      <c r="Z180" s="95">
        <v>0</v>
      </c>
      <c r="AA180" s="95">
        <v>0</v>
      </c>
      <c r="AB180" s="95">
        <v>0</v>
      </c>
    </row>
    <row r="181" spans="1:28" ht="12.75">
      <c r="A181" s="97"/>
      <c r="B181" s="97"/>
      <c r="C181" s="97"/>
      <c r="D181" s="97" t="s">
        <v>263</v>
      </c>
      <c r="E181" s="95">
        <v>204.11999999999995</v>
      </c>
      <c r="F181" s="95">
        <v>181.46999999999997</v>
      </c>
      <c r="G181" s="95">
        <v>0</v>
      </c>
      <c r="H181" s="95">
        <v>137.79000000000002</v>
      </c>
      <c r="I181" s="95">
        <v>43.68000000000001</v>
      </c>
      <c r="J181" s="95">
        <v>8.07</v>
      </c>
      <c r="K181" s="95">
        <v>6.07</v>
      </c>
      <c r="L181" s="95">
        <v>2</v>
      </c>
      <c r="M181" s="95">
        <v>0</v>
      </c>
      <c r="N181" s="95">
        <v>14.580000000000002</v>
      </c>
      <c r="O181" s="95">
        <v>0</v>
      </c>
      <c r="P181" s="95">
        <v>0</v>
      </c>
      <c r="Q181" s="95">
        <v>204.11999999999995</v>
      </c>
      <c r="R181" s="95">
        <v>181.46999999999997</v>
      </c>
      <c r="S181" s="95">
        <v>0</v>
      </c>
      <c r="T181" s="95">
        <v>137.79000000000002</v>
      </c>
      <c r="U181" s="95">
        <v>43.68000000000001</v>
      </c>
      <c r="V181" s="95">
        <v>8.07</v>
      </c>
      <c r="W181" s="95">
        <v>6.07</v>
      </c>
      <c r="X181" s="95">
        <v>2</v>
      </c>
      <c r="Y181" s="95">
        <v>0</v>
      </c>
      <c r="Z181" s="95">
        <v>14.580000000000002</v>
      </c>
      <c r="AA181" s="95">
        <v>0</v>
      </c>
      <c r="AB181" s="95">
        <v>0</v>
      </c>
    </row>
    <row r="182" spans="1:28" ht="12.75">
      <c r="A182" s="98" t="s">
        <v>64</v>
      </c>
      <c r="B182" s="98"/>
      <c r="C182" s="98"/>
      <c r="D182" s="97" t="s">
        <v>215</v>
      </c>
      <c r="E182" s="95">
        <v>22.73</v>
      </c>
      <c r="F182" s="95">
        <v>16.29</v>
      </c>
      <c r="G182" s="95">
        <v>0</v>
      </c>
      <c r="H182" s="95">
        <v>0</v>
      </c>
      <c r="I182" s="95">
        <v>16.29</v>
      </c>
      <c r="J182" s="95">
        <v>0</v>
      </c>
      <c r="K182" s="95">
        <v>0</v>
      </c>
      <c r="L182" s="95">
        <v>0</v>
      </c>
      <c r="M182" s="95">
        <v>0</v>
      </c>
      <c r="N182" s="95">
        <v>6.44</v>
      </c>
      <c r="O182" s="95">
        <v>0</v>
      </c>
      <c r="P182" s="95">
        <v>0</v>
      </c>
      <c r="Q182" s="95">
        <v>22.73</v>
      </c>
      <c r="R182" s="95">
        <v>16.29</v>
      </c>
      <c r="S182" s="95">
        <v>0</v>
      </c>
      <c r="T182" s="95">
        <v>0</v>
      </c>
      <c r="U182" s="95">
        <v>16.29</v>
      </c>
      <c r="V182" s="95">
        <v>0</v>
      </c>
      <c r="W182" s="95">
        <v>0</v>
      </c>
      <c r="X182" s="95">
        <v>0</v>
      </c>
      <c r="Y182" s="95">
        <v>0</v>
      </c>
      <c r="Z182" s="95">
        <v>6.44</v>
      </c>
      <c r="AA182" s="95">
        <v>0</v>
      </c>
      <c r="AB182" s="95">
        <v>0</v>
      </c>
    </row>
    <row r="183" spans="1:28" ht="12.75">
      <c r="A183" s="98"/>
      <c r="B183" s="98" t="s">
        <v>216</v>
      </c>
      <c r="C183" s="98"/>
      <c r="D183" s="97" t="s">
        <v>217</v>
      </c>
      <c r="E183" s="95">
        <v>22.73</v>
      </c>
      <c r="F183" s="95">
        <v>16.29</v>
      </c>
      <c r="G183" s="95">
        <v>0</v>
      </c>
      <c r="H183" s="95">
        <v>0</v>
      </c>
      <c r="I183" s="95">
        <v>16.29</v>
      </c>
      <c r="J183" s="95">
        <v>0</v>
      </c>
      <c r="K183" s="95">
        <v>0</v>
      </c>
      <c r="L183" s="95">
        <v>0</v>
      </c>
      <c r="M183" s="95">
        <v>0</v>
      </c>
      <c r="N183" s="95">
        <v>6.44</v>
      </c>
      <c r="O183" s="95">
        <v>0</v>
      </c>
      <c r="P183" s="95">
        <v>0</v>
      </c>
      <c r="Q183" s="95">
        <v>22.73</v>
      </c>
      <c r="R183" s="95">
        <v>16.29</v>
      </c>
      <c r="S183" s="95">
        <v>0</v>
      </c>
      <c r="T183" s="95">
        <v>0</v>
      </c>
      <c r="U183" s="95">
        <v>16.29</v>
      </c>
      <c r="V183" s="95">
        <v>0</v>
      </c>
      <c r="W183" s="95">
        <v>0</v>
      </c>
      <c r="X183" s="95">
        <v>0</v>
      </c>
      <c r="Y183" s="95">
        <v>0</v>
      </c>
      <c r="Z183" s="95">
        <v>6.44</v>
      </c>
      <c r="AA183" s="95">
        <v>0</v>
      </c>
      <c r="AB183" s="95">
        <v>0</v>
      </c>
    </row>
    <row r="184" spans="1:28" ht="12.75">
      <c r="A184" s="98"/>
      <c r="B184" s="98"/>
      <c r="C184" s="98" t="s">
        <v>220</v>
      </c>
      <c r="D184" s="97" t="s">
        <v>221</v>
      </c>
      <c r="E184" s="95">
        <v>6.44</v>
      </c>
      <c r="F184" s="95">
        <v>0</v>
      </c>
      <c r="G184" s="95">
        <v>0</v>
      </c>
      <c r="H184" s="95">
        <v>0</v>
      </c>
      <c r="I184" s="95">
        <v>0</v>
      </c>
      <c r="J184" s="95">
        <v>0</v>
      </c>
      <c r="K184" s="95">
        <v>0</v>
      </c>
      <c r="L184" s="95">
        <v>0</v>
      </c>
      <c r="M184" s="95">
        <v>0</v>
      </c>
      <c r="N184" s="95">
        <v>6.44</v>
      </c>
      <c r="O184" s="95">
        <v>0</v>
      </c>
      <c r="P184" s="95">
        <v>0</v>
      </c>
      <c r="Q184" s="95">
        <v>6.44</v>
      </c>
      <c r="R184" s="95">
        <v>0</v>
      </c>
      <c r="S184" s="95">
        <v>0</v>
      </c>
      <c r="T184" s="95">
        <v>0</v>
      </c>
      <c r="U184" s="95">
        <v>0</v>
      </c>
      <c r="V184" s="95">
        <v>0</v>
      </c>
      <c r="W184" s="95">
        <v>0</v>
      </c>
      <c r="X184" s="95">
        <v>0</v>
      </c>
      <c r="Y184" s="95">
        <v>0</v>
      </c>
      <c r="Z184" s="95">
        <v>6.44</v>
      </c>
      <c r="AA184" s="95">
        <v>0</v>
      </c>
      <c r="AB184" s="95">
        <v>0</v>
      </c>
    </row>
    <row r="185" spans="1:28" ht="22.5">
      <c r="A185" s="98"/>
      <c r="B185" s="98"/>
      <c r="C185" s="98" t="s">
        <v>216</v>
      </c>
      <c r="D185" s="97" t="s">
        <v>222</v>
      </c>
      <c r="E185" s="95">
        <v>16.29</v>
      </c>
      <c r="F185" s="95">
        <v>16.29</v>
      </c>
      <c r="G185" s="95">
        <v>0</v>
      </c>
      <c r="H185" s="95">
        <v>0</v>
      </c>
      <c r="I185" s="95">
        <v>16.29</v>
      </c>
      <c r="J185" s="95">
        <v>0</v>
      </c>
      <c r="K185" s="95">
        <v>0</v>
      </c>
      <c r="L185" s="95">
        <v>0</v>
      </c>
      <c r="M185" s="95">
        <v>0</v>
      </c>
      <c r="N185" s="95">
        <v>0</v>
      </c>
      <c r="O185" s="95">
        <v>0</v>
      </c>
      <c r="P185" s="95">
        <v>0</v>
      </c>
      <c r="Q185" s="95">
        <v>16.29</v>
      </c>
      <c r="R185" s="95">
        <v>16.29</v>
      </c>
      <c r="S185" s="95">
        <v>0</v>
      </c>
      <c r="T185" s="95">
        <v>0</v>
      </c>
      <c r="U185" s="95">
        <v>16.29</v>
      </c>
      <c r="V185" s="95">
        <v>0</v>
      </c>
      <c r="W185" s="95">
        <v>0</v>
      </c>
      <c r="X185" s="95">
        <v>0</v>
      </c>
      <c r="Y185" s="95">
        <v>0</v>
      </c>
      <c r="Z185" s="95">
        <v>0</v>
      </c>
      <c r="AA185" s="95">
        <v>0</v>
      </c>
      <c r="AB185" s="95">
        <v>0</v>
      </c>
    </row>
    <row r="186" spans="1:28" ht="12.75">
      <c r="A186" s="98" t="s">
        <v>76</v>
      </c>
      <c r="B186" s="98"/>
      <c r="C186" s="98"/>
      <c r="D186" s="97" t="s">
        <v>225</v>
      </c>
      <c r="E186" s="95">
        <v>169.18</v>
      </c>
      <c r="F186" s="95">
        <v>152.97</v>
      </c>
      <c r="G186" s="95">
        <v>0</v>
      </c>
      <c r="H186" s="95">
        <v>137.79000000000002</v>
      </c>
      <c r="I186" s="95">
        <v>15.18</v>
      </c>
      <c r="J186" s="95">
        <v>8.07</v>
      </c>
      <c r="K186" s="95">
        <v>6.07</v>
      </c>
      <c r="L186" s="95">
        <v>2</v>
      </c>
      <c r="M186" s="95">
        <v>0</v>
      </c>
      <c r="N186" s="95">
        <v>8.14</v>
      </c>
      <c r="O186" s="95">
        <v>0</v>
      </c>
      <c r="P186" s="95">
        <v>0</v>
      </c>
      <c r="Q186" s="95">
        <v>169.18</v>
      </c>
      <c r="R186" s="95">
        <v>152.97</v>
      </c>
      <c r="S186" s="95">
        <v>0</v>
      </c>
      <c r="T186" s="95">
        <v>137.79000000000002</v>
      </c>
      <c r="U186" s="95">
        <v>15.18</v>
      </c>
      <c r="V186" s="95">
        <v>8.07</v>
      </c>
      <c r="W186" s="95">
        <v>6.07</v>
      </c>
      <c r="X186" s="95">
        <v>2</v>
      </c>
      <c r="Y186" s="95">
        <v>0</v>
      </c>
      <c r="Z186" s="95">
        <v>8.14</v>
      </c>
      <c r="AA186" s="95">
        <v>0</v>
      </c>
      <c r="AB186" s="95">
        <v>0</v>
      </c>
    </row>
    <row r="187" spans="1:28" ht="12.75">
      <c r="A187" s="98"/>
      <c r="B187" s="98" t="s">
        <v>229</v>
      </c>
      <c r="C187" s="98"/>
      <c r="D187" s="97" t="s">
        <v>230</v>
      </c>
      <c r="E187" s="95">
        <v>154.51</v>
      </c>
      <c r="F187" s="95">
        <v>138.3</v>
      </c>
      <c r="G187" s="95">
        <v>0</v>
      </c>
      <c r="H187" s="95">
        <v>137.79000000000002</v>
      </c>
      <c r="I187" s="95">
        <v>0.51</v>
      </c>
      <c r="J187" s="95">
        <v>8.07</v>
      </c>
      <c r="K187" s="95">
        <v>6.07</v>
      </c>
      <c r="L187" s="95">
        <v>2</v>
      </c>
      <c r="M187" s="95">
        <v>0</v>
      </c>
      <c r="N187" s="95">
        <v>8.14</v>
      </c>
      <c r="O187" s="95">
        <v>0</v>
      </c>
      <c r="P187" s="95">
        <v>0</v>
      </c>
      <c r="Q187" s="95">
        <v>154.51</v>
      </c>
      <c r="R187" s="95">
        <v>138.3</v>
      </c>
      <c r="S187" s="95">
        <v>0</v>
      </c>
      <c r="T187" s="95">
        <v>137.79000000000002</v>
      </c>
      <c r="U187" s="95">
        <v>0.51</v>
      </c>
      <c r="V187" s="95">
        <v>8.07</v>
      </c>
      <c r="W187" s="95">
        <v>6.07</v>
      </c>
      <c r="X187" s="95">
        <v>2</v>
      </c>
      <c r="Y187" s="95">
        <v>0</v>
      </c>
      <c r="Z187" s="95">
        <v>8.14</v>
      </c>
      <c r="AA187" s="95">
        <v>0</v>
      </c>
      <c r="AB187" s="95">
        <v>0</v>
      </c>
    </row>
    <row r="188" spans="1:28" ht="12.75">
      <c r="A188" s="98"/>
      <c r="B188" s="98"/>
      <c r="C188" s="98" t="s">
        <v>220</v>
      </c>
      <c r="D188" s="97" t="s">
        <v>231</v>
      </c>
      <c r="E188" s="95">
        <v>154.51</v>
      </c>
      <c r="F188" s="95">
        <v>138.3</v>
      </c>
      <c r="G188" s="95">
        <v>0</v>
      </c>
      <c r="H188" s="95">
        <v>137.79000000000002</v>
      </c>
      <c r="I188" s="95">
        <v>0.51</v>
      </c>
      <c r="J188" s="95">
        <v>8.07</v>
      </c>
      <c r="K188" s="95">
        <v>6.07</v>
      </c>
      <c r="L188" s="95">
        <v>2</v>
      </c>
      <c r="M188" s="95">
        <v>0</v>
      </c>
      <c r="N188" s="95">
        <v>8.14</v>
      </c>
      <c r="O188" s="95">
        <v>0</v>
      </c>
      <c r="P188" s="95">
        <v>0</v>
      </c>
      <c r="Q188" s="95">
        <v>154.51</v>
      </c>
      <c r="R188" s="95">
        <v>138.3</v>
      </c>
      <c r="S188" s="95">
        <v>0</v>
      </c>
      <c r="T188" s="95">
        <v>137.79000000000002</v>
      </c>
      <c r="U188" s="95">
        <v>0.51</v>
      </c>
      <c r="V188" s="95">
        <v>8.07</v>
      </c>
      <c r="W188" s="95">
        <v>6.07</v>
      </c>
      <c r="X188" s="95">
        <v>2</v>
      </c>
      <c r="Y188" s="95">
        <v>0</v>
      </c>
      <c r="Z188" s="95">
        <v>8.14</v>
      </c>
      <c r="AA188" s="95">
        <v>0</v>
      </c>
      <c r="AB188" s="95">
        <v>0</v>
      </c>
    </row>
    <row r="189" spans="1:28" ht="12.75">
      <c r="A189" s="98"/>
      <c r="B189" s="98" t="s">
        <v>195</v>
      </c>
      <c r="C189" s="98"/>
      <c r="D189" s="97" t="s">
        <v>244</v>
      </c>
      <c r="E189" s="95">
        <v>14.670000000000002</v>
      </c>
      <c r="F189" s="95">
        <v>14.670000000000002</v>
      </c>
      <c r="G189" s="95">
        <v>0</v>
      </c>
      <c r="H189" s="95">
        <v>0</v>
      </c>
      <c r="I189" s="95">
        <v>14.670000000000002</v>
      </c>
      <c r="J189" s="95">
        <v>0</v>
      </c>
      <c r="K189" s="95">
        <v>0</v>
      </c>
      <c r="L189" s="95">
        <v>0</v>
      </c>
      <c r="M189" s="95">
        <v>0</v>
      </c>
      <c r="N189" s="95">
        <v>0</v>
      </c>
      <c r="O189" s="95">
        <v>0</v>
      </c>
      <c r="P189" s="95">
        <v>0</v>
      </c>
      <c r="Q189" s="95">
        <v>14.670000000000002</v>
      </c>
      <c r="R189" s="95">
        <v>14.670000000000002</v>
      </c>
      <c r="S189" s="95">
        <v>0</v>
      </c>
      <c r="T189" s="95">
        <v>0</v>
      </c>
      <c r="U189" s="95">
        <v>14.670000000000002</v>
      </c>
      <c r="V189" s="95">
        <v>0</v>
      </c>
      <c r="W189" s="95">
        <v>0</v>
      </c>
      <c r="X189" s="95">
        <v>0</v>
      </c>
      <c r="Y189" s="95">
        <v>0</v>
      </c>
      <c r="Z189" s="95">
        <v>0</v>
      </c>
      <c r="AA189" s="95">
        <v>0</v>
      </c>
      <c r="AB189" s="95">
        <v>0</v>
      </c>
    </row>
    <row r="190" spans="1:28" ht="12.75">
      <c r="A190" s="98"/>
      <c r="B190" s="98"/>
      <c r="C190" s="98" t="s">
        <v>220</v>
      </c>
      <c r="D190" s="97" t="s">
        <v>253</v>
      </c>
      <c r="E190" s="95">
        <v>9.870000000000001</v>
      </c>
      <c r="F190" s="95">
        <v>9.870000000000001</v>
      </c>
      <c r="G190" s="95">
        <v>0</v>
      </c>
      <c r="H190" s="95">
        <v>0</v>
      </c>
      <c r="I190" s="95">
        <v>9.870000000000001</v>
      </c>
      <c r="J190" s="95">
        <v>0</v>
      </c>
      <c r="K190" s="95">
        <v>0</v>
      </c>
      <c r="L190" s="95">
        <v>0</v>
      </c>
      <c r="M190" s="95">
        <v>0</v>
      </c>
      <c r="N190" s="95">
        <v>0</v>
      </c>
      <c r="O190" s="95">
        <v>0</v>
      </c>
      <c r="P190" s="95">
        <v>0</v>
      </c>
      <c r="Q190" s="95">
        <v>9.870000000000001</v>
      </c>
      <c r="R190" s="95">
        <v>9.870000000000001</v>
      </c>
      <c r="S190" s="95">
        <v>0</v>
      </c>
      <c r="T190" s="95">
        <v>0</v>
      </c>
      <c r="U190" s="95">
        <v>9.870000000000001</v>
      </c>
      <c r="V190" s="95">
        <v>0</v>
      </c>
      <c r="W190" s="95">
        <v>0</v>
      </c>
      <c r="X190" s="95">
        <v>0</v>
      </c>
      <c r="Y190" s="95">
        <v>0</v>
      </c>
      <c r="Z190" s="95">
        <v>0</v>
      </c>
      <c r="AA190" s="95">
        <v>0</v>
      </c>
      <c r="AB190" s="95">
        <v>0</v>
      </c>
    </row>
    <row r="191" spans="1:28" ht="12.75">
      <c r="A191" s="98"/>
      <c r="B191" s="98"/>
      <c r="C191" s="98" t="s">
        <v>229</v>
      </c>
      <c r="D191" s="97" t="s">
        <v>246</v>
      </c>
      <c r="E191" s="95">
        <v>4.800000000000001</v>
      </c>
      <c r="F191" s="95">
        <v>4.800000000000001</v>
      </c>
      <c r="G191" s="95">
        <v>0</v>
      </c>
      <c r="H191" s="95">
        <v>0</v>
      </c>
      <c r="I191" s="95">
        <v>4.800000000000001</v>
      </c>
      <c r="J191" s="95">
        <v>0</v>
      </c>
      <c r="K191" s="95">
        <v>0</v>
      </c>
      <c r="L191" s="95">
        <v>0</v>
      </c>
      <c r="M191" s="95">
        <v>0</v>
      </c>
      <c r="N191" s="95">
        <v>0</v>
      </c>
      <c r="O191" s="95">
        <v>0</v>
      </c>
      <c r="P191" s="95">
        <v>0</v>
      </c>
      <c r="Q191" s="95">
        <v>4.800000000000001</v>
      </c>
      <c r="R191" s="95">
        <v>4.800000000000001</v>
      </c>
      <c r="S191" s="95">
        <v>0</v>
      </c>
      <c r="T191" s="95">
        <v>0</v>
      </c>
      <c r="U191" s="95">
        <v>4.800000000000001</v>
      </c>
      <c r="V191" s="95">
        <v>0</v>
      </c>
      <c r="W191" s="95">
        <v>0</v>
      </c>
      <c r="X191" s="95">
        <v>0</v>
      </c>
      <c r="Y191" s="95">
        <v>0</v>
      </c>
      <c r="Z191" s="95">
        <v>0</v>
      </c>
      <c r="AA191" s="95">
        <v>0</v>
      </c>
      <c r="AB191" s="95">
        <v>0</v>
      </c>
    </row>
    <row r="192" spans="1:28" ht="12.75">
      <c r="A192" s="98" t="s">
        <v>114</v>
      </c>
      <c r="B192" s="98"/>
      <c r="C192" s="98"/>
      <c r="D192" s="97" t="s">
        <v>249</v>
      </c>
      <c r="E192" s="95">
        <v>12.21</v>
      </c>
      <c r="F192" s="95">
        <v>12.21</v>
      </c>
      <c r="G192" s="95">
        <v>0</v>
      </c>
      <c r="H192" s="95">
        <v>0</v>
      </c>
      <c r="I192" s="95">
        <v>12.21</v>
      </c>
      <c r="J192" s="95">
        <v>0</v>
      </c>
      <c r="K192" s="95">
        <v>0</v>
      </c>
      <c r="L192" s="95">
        <v>0</v>
      </c>
      <c r="M192" s="95">
        <v>0</v>
      </c>
      <c r="N192" s="95">
        <v>0</v>
      </c>
      <c r="O192" s="95">
        <v>0</v>
      </c>
      <c r="P192" s="95">
        <v>0</v>
      </c>
      <c r="Q192" s="95">
        <v>12.21</v>
      </c>
      <c r="R192" s="95">
        <v>12.21</v>
      </c>
      <c r="S192" s="95">
        <v>0</v>
      </c>
      <c r="T192" s="95">
        <v>0</v>
      </c>
      <c r="U192" s="95">
        <v>12.21</v>
      </c>
      <c r="V192" s="95">
        <v>0</v>
      </c>
      <c r="W192" s="95">
        <v>0</v>
      </c>
      <c r="X192" s="95">
        <v>0</v>
      </c>
      <c r="Y192" s="95">
        <v>0</v>
      </c>
      <c r="Z192" s="95">
        <v>0</v>
      </c>
      <c r="AA192" s="95">
        <v>0</v>
      </c>
      <c r="AB192" s="95">
        <v>0</v>
      </c>
    </row>
    <row r="193" spans="1:28" ht="12.75">
      <c r="A193" s="98"/>
      <c r="B193" s="98" t="s">
        <v>220</v>
      </c>
      <c r="C193" s="98"/>
      <c r="D193" s="97" t="s">
        <v>250</v>
      </c>
      <c r="E193" s="95">
        <v>12.21</v>
      </c>
      <c r="F193" s="95">
        <v>12.21</v>
      </c>
      <c r="G193" s="95">
        <v>0</v>
      </c>
      <c r="H193" s="95">
        <v>0</v>
      </c>
      <c r="I193" s="95">
        <v>12.21</v>
      </c>
      <c r="J193" s="95">
        <v>0</v>
      </c>
      <c r="K193" s="95">
        <v>0</v>
      </c>
      <c r="L193" s="95">
        <v>0</v>
      </c>
      <c r="M193" s="95">
        <v>0</v>
      </c>
      <c r="N193" s="95">
        <v>0</v>
      </c>
      <c r="O193" s="95">
        <v>0</v>
      </c>
      <c r="P193" s="95">
        <v>0</v>
      </c>
      <c r="Q193" s="95">
        <v>12.21</v>
      </c>
      <c r="R193" s="95">
        <v>12.21</v>
      </c>
      <c r="S193" s="95">
        <v>0</v>
      </c>
      <c r="T193" s="95">
        <v>0</v>
      </c>
      <c r="U193" s="95">
        <v>12.21</v>
      </c>
      <c r="V193" s="95">
        <v>0</v>
      </c>
      <c r="W193" s="95">
        <v>0</v>
      </c>
      <c r="X193" s="95">
        <v>0</v>
      </c>
      <c r="Y193" s="95">
        <v>0</v>
      </c>
      <c r="Z193" s="95">
        <v>0</v>
      </c>
      <c r="AA193" s="95">
        <v>0</v>
      </c>
      <c r="AB193" s="95">
        <v>0</v>
      </c>
    </row>
    <row r="194" spans="1:28" ht="12.75">
      <c r="A194" s="98"/>
      <c r="B194" s="98"/>
      <c r="C194" s="98" t="s">
        <v>218</v>
      </c>
      <c r="D194" s="97" t="s">
        <v>251</v>
      </c>
      <c r="E194" s="95">
        <v>12.21</v>
      </c>
      <c r="F194" s="95">
        <v>12.21</v>
      </c>
      <c r="G194" s="95">
        <v>0</v>
      </c>
      <c r="H194" s="95">
        <v>0</v>
      </c>
      <c r="I194" s="95">
        <v>12.21</v>
      </c>
      <c r="J194" s="95">
        <v>0</v>
      </c>
      <c r="K194" s="95">
        <v>0</v>
      </c>
      <c r="L194" s="95">
        <v>0</v>
      </c>
      <c r="M194" s="95">
        <v>0</v>
      </c>
      <c r="N194" s="95">
        <v>0</v>
      </c>
      <c r="O194" s="95">
        <v>0</v>
      </c>
      <c r="P194" s="95">
        <v>0</v>
      </c>
      <c r="Q194" s="95">
        <v>12.21</v>
      </c>
      <c r="R194" s="95">
        <v>12.21</v>
      </c>
      <c r="S194" s="95">
        <v>0</v>
      </c>
      <c r="T194" s="95">
        <v>0</v>
      </c>
      <c r="U194" s="95">
        <v>12.21</v>
      </c>
      <c r="V194" s="95">
        <v>0</v>
      </c>
      <c r="W194" s="95">
        <v>0</v>
      </c>
      <c r="X194" s="95">
        <v>0</v>
      </c>
      <c r="Y194" s="95">
        <v>0</v>
      </c>
      <c r="Z194" s="95">
        <v>0</v>
      </c>
      <c r="AA194" s="95">
        <v>0</v>
      </c>
      <c r="AB194" s="95">
        <v>0</v>
      </c>
    </row>
    <row r="195" ht="0" customHeight="1" hidden="1"/>
  </sheetData>
  <sheetProtection/>
  <mergeCells count="39">
    <mergeCell ref="A1:AB1"/>
    <mergeCell ref="A2:AB2"/>
    <mergeCell ref="A3:Z3"/>
    <mergeCell ref="AA3:AB3"/>
    <mergeCell ref="E4:Z4"/>
    <mergeCell ref="AA4:AB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5:AA8"/>
    <mergeCell ref="AB5:AB8"/>
    <mergeCell ref="A4:C6"/>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S304"/>
  <sheetViews>
    <sheetView showGridLines="0" workbookViewId="0" topLeftCell="A1">
      <selection activeCell="D9" sqref="D9"/>
    </sheetView>
  </sheetViews>
  <sheetFormatPr defaultColWidth="9.140625" defaultRowHeight="12.75"/>
  <cols>
    <col min="1" max="1" width="8.421875" style="82" customWidth="1"/>
    <col min="2" max="2" width="14.57421875" style="82" customWidth="1"/>
    <col min="3" max="3" width="25.00390625" style="82" customWidth="1"/>
    <col min="4" max="7" width="12.140625" style="82" customWidth="1"/>
    <col min="8" max="8" width="12.00390625" style="82" customWidth="1"/>
    <col min="9" max="9" width="12.28125" style="82" customWidth="1"/>
    <col min="10" max="10" width="10.7109375" style="82" customWidth="1"/>
    <col min="11" max="11" width="11.8515625" style="82" customWidth="1"/>
    <col min="12" max="12" width="12.421875" style="82" customWidth="1"/>
    <col min="13" max="13" width="11.421875" style="82" customWidth="1"/>
    <col min="14" max="14" width="12.421875" style="82" customWidth="1"/>
    <col min="15" max="15" width="12.57421875" style="82" customWidth="1"/>
    <col min="16" max="16" width="12.7109375" style="82" customWidth="1"/>
    <col min="17" max="17" width="11.421875" style="82" customWidth="1"/>
    <col min="18" max="18" width="11.57421875" style="82" customWidth="1"/>
    <col min="19" max="19" width="11.28125" style="82" customWidth="1"/>
    <col min="20" max="20" width="9.140625" style="82" hidden="1" customWidth="1"/>
  </cols>
  <sheetData>
    <row r="1" ht="16.5" customHeight="1">
      <c r="A1" s="83"/>
    </row>
    <row r="2" ht="33.75" customHeight="1">
      <c r="A2" s="101" t="s">
        <v>264</v>
      </c>
    </row>
    <row r="3" spans="1:19" ht="16.5" customHeight="1">
      <c r="A3" s="182" t="s">
        <v>1</v>
      </c>
      <c r="B3" s="91"/>
      <c r="C3" s="91"/>
      <c r="D3" s="183" t="s">
        <v>2</v>
      </c>
      <c r="E3" s="91"/>
      <c r="F3" s="91"/>
      <c r="G3" s="91"/>
      <c r="H3" s="91"/>
      <c r="I3" s="91"/>
      <c r="J3" s="91"/>
      <c r="K3" s="91"/>
      <c r="L3" s="91"/>
      <c r="M3" s="91"/>
      <c r="N3" s="91"/>
      <c r="O3" s="91"/>
      <c r="P3" s="91"/>
      <c r="Q3" s="91"/>
      <c r="R3" s="91"/>
      <c r="S3" s="91"/>
    </row>
    <row r="4" spans="1:19" ht="13.5">
      <c r="A4" s="149" t="s">
        <v>265</v>
      </c>
      <c r="B4" s="88"/>
      <c r="C4" s="149" t="s">
        <v>266</v>
      </c>
      <c r="D4" s="149" t="s">
        <v>267</v>
      </c>
      <c r="E4" s="89"/>
      <c r="F4" s="89"/>
      <c r="G4" s="89"/>
      <c r="H4" s="89"/>
      <c r="I4" s="89"/>
      <c r="J4" s="89"/>
      <c r="K4" s="89"/>
      <c r="L4" s="89"/>
      <c r="M4" s="89"/>
      <c r="N4" s="89"/>
      <c r="O4" s="89"/>
      <c r="P4" s="89"/>
      <c r="Q4" s="89"/>
      <c r="R4" s="89"/>
      <c r="S4" s="99"/>
    </row>
    <row r="5" spans="1:19" ht="13.5">
      <c r="A5" s="184"/>
      <c r="B5" s="92"/>
      <c r="C5" s="185"/>
      <c r="D5" s="149" t="s">
        <v>268</v>
      </c>
      <c r="E5" s="149" t="s">
        <v>269</v>
      </c>
      <c r="F5" s="89"/>
      <c r="G5" s="89"/>
      <c r="H5" s="89"/>
      <c r="I5" s="89"/>
      <c r="J5" s="89"/>
      <c r="K5" s="89"/>
      <c r="L5" s="89"/>
      <c r="M5" s="89"/>
      <c r="N5" s="89"/>
      <c r="O5" s="99"/>
      <c r="P5" s="149" t="s">
        <v>270</v>
      </c>
      <c r="Q5" s="87"/>
      <c r="R5" s="87"/>
      <c r="S5" s="88"/>
    </row>
    <row r="6" spans="1:19" ht="13.5">
      <c r="A6" s="149" t="s">
        <v>183</v>
      </c>
      <c r="B6" s="149" t="s">
        <v>184</v>
      </c>
      <c r="C6" s="185"/>
      <c r="D6" s="185"/>
      <c r="E6" s="149" t="s">
        <v>48</v>
      </c>
      <c r="F6" s="149" t="s">
        <v>271</v>
      </c>
      <c r="G6" s="89"/>
      <c r="H6" s="89"/>
      <c r="I6" s="89"/>
      <c r="J6" s="89"/>
      <c r="K6" s="89"/>
      <c r="L6" s="89"/>
      <c r="M6" s="99"/>
      <c r="N6" s="149" t="s">
        <v>272</v>
      </c>
      <c r="O6" s="149" t="s">
        <v>273</v>
      </c>
      <c r="P6" s="184"/>
      <c r="Q6" s="91"/>
      <c r="R6" s="91"/>
      <c r="S6" s="92"/>
    </row>
    <row r="7" spans="1:19" ht="40.5">
      <c r="A7" s="186"/>
      <c r="B7" s="186"/>
      <c r="C7" s="186"/>
      <c r="D7" s="186"/>
      <c r="E7" s="186"/>
      <c r="F7" s="149" t="s">
        <v>178</v>
      </c>
      <c r="G7" s="149" t="s">
        <v>274</v>
      </c>
      <c r="H7" s="149" t="s">
        <v>275</v>
      </c>
      <c r="I7" s="149" t="s">
        <v>276</v>
      </c>
      <c r="J7" s="149" t="s">
        <v>277</v>
      </c>
      <c r="K7" s="149" t="s">
        <v>278</v>
      </c>
      <c r="L7" s="149" t="s">
        <v>279</v>
      </c>
      <c r="M7" s="149" t="s">
        <v>280</v>
      </c>
      <c r="N7" s="186"/>
      <c r="O7" s="186"/>
      <c r="P7" s="149" t="s">
        <v>178</v>
      </c>
      <c r="Q7" s="149" t="s">
        <v>52</v>
      </c>
      <c r="R7" s="149" t="s">
        <v>281</v>
      </c>
      <c r="S7" s="149" t="s">
        <v>54</v>
      </c>
    </row>
    <row r="8" spans="1:19" ht="12.75">
      <c r="A8" s="86" t="s">
        <v>57</v>
      </c>
      <c r="B8" s="86" t="s">
        <v>58</v>
      </c>
      <c r="C8" s="86" t="s">
        <v>59</v>
      </c>
      <c r="D8" s="86" t="s">
        <v>60</v>
      </c>
      <c r="E8" s="86" t="s">
        <v>61</v>
      </c>
      <c r="F8" s="86" t="s">
        <v>62</v>
      </c>
      <c r="G8" s="86" t="s">
        <v>63</v>
      </c>
      <c r="H8" s="86" t="s">
        <v>192</v>
      </c>
      <c r="I8" s="86" t="s">
        <v>193</v>
      </c>
      <c r="J8" s="86" t="s">
        <v>194</v>
      </c>
      <c r="K8" s="86" t="s">
        <v>196</v>
      </c>
      <c r="L8" s="86" t="s">
        <v>197</v>
      </c>
      <c r="M8" s="86" t="s">
        <v>198</v>
      </c>
      <c r="N8" s="86" t="s">
        <v>199</v>
      </c>
      <c r="O8" s="86" t="s">
        <v>200</v>
      </c>
      <c r="P8" s="86" t="s">
        <v>201</v>
      </c>
      <c r="Q8" s="86" t="s">
        <v>202</v>
      </c>
      <c r="R8" s="86" t="s">
        <v>203</v>
      </c>
      <c r="S8" s="86" t="s">
        <v>204</v>
      </c>
    </row>
    <row r="9" spans="1:19" ht="13.5">
      <c r="A9" s="149"/>
      <c r="B9" s="149"/>
      <c r="C9" s="149" t="s">
        <v>48</v>
      </c>
      <c r="D9" s="155">
        <v>4310.56</v>
      </c>
      <c r="E9" s="155">
        <v>4310.56</v>
      </c>
      <c r="F9" s="155">
        <v>4310.56</v>
      </c>
      <c r="G9" s="155">
        <v>4310.56</v>
      </c>
      <c r="H9" s="181"/>
      <c r="I9" s="181"/>
      <c r="J9" s="181"/>
      <c r="K9" s="181"/>
      <c r="L9" s="181"/>
      <c r="M9" s="155">
        <v>0</v>
      </c>
      <c r="N9" s="181"/>
      <c r="O9" s="181"/>
      <c r="P9" s="155">
        <v>0</v>
      </c>
      <c r="Q9" s="155">
        <v>0</v>
      </c>
      <c r="R9" s="155">
        <v>0</v>
      </c>
      <c r="S9" s="155">
        <v>0</v>
      </c>
    </row>
    <row r="10" spans="1:19" ht="13.5">
      <c r="A10" s="150" t="s">
        <v>282</v>
      </c>
      <c r="B10" s="89"/>
      <c r="C10" s="99"/>
      <c r="D10" s="155">
        <v>632.191564</v>
      </c>
      <c r="E10" s="155">
        <v>632.191564</v>
      </c>
      <c r="F10" s="155">
        <v>632.191564</v>
      </c>
      <c r="G10" s="155">
        <v>632.191564</v>
      </c>
      <c r="H10" s="181"/>
      <c r="I10" s="181"/>
      <c r="J10" s="181"/>
      <c r="K10" s="181"/>
      <c r="L10" s="181"/>
      <c r="M10" s="155">
        <v>0</v>
      </c>
      <c r="N10" s="181"/>
      <c r="O10" s="181"/>
      <c r="P10" s="155">
        <v>0</v>
      </c>
      <c r="Q10" s="155">
        <v>0</v>
      </c>
      <c r="R10" s="155">
        <v>0</v>
      </c>
      <c r="S10" s="155">
        <v>0</v>
      </c>
    </row>
    <row r="11" spans="1:19" ht="13.5">
      <c r="A11" s="187" t="s">
        <v>283</v>
      </c>
      <c r="B11" s="187"/>
      <c r="C11" s="150" t="s">
        <v>284</v>
      </c>
      <c r="D11" s="155">
        <v>439.06247</v>
      </c>
      <c r="E11" s="155">
        <v>439.06247</v>
      </c>
      <c r="F11" s="155">
        <v>439.06247</v>
      </c>
      <c r="G11" s="155">
        <v>439.06247</v>
      </c>
      <c r="H11" s="181"/>
      <c r="I11" s="181"/>
      <c r="J11" s="181"/>
      <c r="K11" s="181"/>
      <c r="L11" s="181"/>
      <c r="M11" s="155">
        <v>0</v>
      </c>
      <c r="N11" s="181"/>
      <c r="O11" s="181"/>
      <c r="P11" s="155">
        <v>0</v>
      </c>
      <c r="Q11" s="155">
        <v>0</v>
      </c>
      <c r="R11" s="155">
        <v>0</v>
      </c>
      <c r="S11" s="155">
        <v>0</v>
      </c>
    </row>
    <row r="12" spans="1:19" ht="13.5">
      <c r="A12" s="187"/>
      <c r="B12" s="187" t="s">
        <v>218</v>
      </c>
      <c r="C12" s="150" t="s">
        <v>285</v>
      </c>
      <c r="D12" s="155">
        <v>102.3276</v>
      </c>
      <c r="E12" s="155">
        <v>102.3276</v>
      </c>
      <c r="F12" s="155">
        <v>102.3276</v>
      </c>
      <c r="G12" s="155">
        <v>102.3276</v>
      </c>
      <c r="H12" s="181"/>
      <c r="I12" s="181"/>
      <c r="J12" s="181"/>
      <c r="K12" s="181"/>
      <c r="L12" s="181"/>
      <c r="M12" s="155">
        <v>0</v>
      </c>
      <c r="N12" s="181"/>
      <c r="O12" s="181"/>
      <c r="P12" s="155">
        <v>0</v>
      </c>
      <c r="Q12" s="155">
        <v>0</v>
      </c>
      <c r="R12" s="155">
        <v>0</v>
      </c>
      <c r="S12" s="155">
        <v>0</v>
      </c>
    </row>
    <row r="13" spans="1:19" ht="13.5">
      <c r="A13" s="187"/>
      <c r="B13" s="187" t="s">
        <v>220</v>
      </c>
      <c r="C13" s="150" t="s">
        <v>286</v>
      </c>
      <c r="D13" s="155">
        <v>209.3304</v>
      </c>
      <c r="E13" s="155">
        <v>209.3304</v>
      </c>
      <c r="F13" s="155">
        <v>209.3304</v>
      </c>
      <c r="G13" s="155">
        <v>209.3304</v>
      </c>
      <c r="H13" s="181"/>
      <c r="I13" s="181"/>
      <c r="J13" s="181"/>
      <c r="K13" s="181"/>
      <c r="L13" s="181"/>
      <c r="M13" s="155">
        <v>0</v>
      </c>
      <c r="N13" s="181"/>
      <c r="O13" s="181"/>
      <c r="P13" s="155">
        <v>0</v>
      </c>
      <c r="Q13" s="155">
        <v>0</v>
      </c>
      <c r="R13" s="155">
        <v>0</v>
      </c>
      <c r="S13" s="155">
        <v>0</v>
      </c>
    </row>
    <row r="14" spans="1:19" ht="13.5">
      <c r="A14" s="187"/>
      <c r="B14" s="187" t="s">
        <v>229</v>
      </c>
      <c r="C14" s="150" t="s">
        <v>287</v>
      </c>
      <c r="D14" s="155">
        <v>8.5273</v>
      </c>
      <c r="E14" s="155">
        <v>8.5273</v>
      </c>
      <c r="F14" s="155">
        <v>8.5273</v>
      </c>
      <c r="G14" s="155">
        <v>8.5273</v>
      </c>
      <c r="H14" s="181"/>
      <c r="I14" s="181"/>
      <c r="J14" s="181"/>
      <c r="K14" s="181"/>
      <c r="L14" s="181"/>
      <c r="M14" s="155">
        <v>0</v>
      </c>
      <c r="N14" s="181"/>
      <c r="O14" s="181"/>
      <c r="P14" s="155">
        <v>0</v>
      </c>
      <c r="Q14" s="155">
        <v>0</v>
      </c>
      <c r="R14" s="155">
        <v>0</v>
      </c>
      <c r="S14" s="155">
        <v>0</v>
      </c>
    </row>
    <row r="15" spans="1:19" ht="13.5">
      <c r="A15" s="187"/>
      <c r="B15" s="187" t="s">
        <v>240</v>
      </c>
      <c r="C15" s="150" t="s">
        <v>288</v>
      </c>
      <c r="D15" s="155">
        <v>9.816</v>
      </c>
      <c r="E15" s="155">
        <v>9.816</v>
      </c>
      <c r="F15" s="155">
        <v>9.816</v>
      </c>
      <c r="G15" s="155">
        <v>9.816</v>
      </c>
      <c r="H15" s="181"/>
      <c r="I15" s="181"/>
      <c r="J15" s="181"/>
      <c r="K15" s="181"/>
      <c r="L15" s="181"/>
      <c r="M15" s="155">
        <v>0</v>
      </c>
      <c r="N15" s="181"/>
      <c r="O15" s="181"/>
      <c r="P15" s="155">
        <v>0</v>
      </c>
      <c r="Q15" s="155">
        <v>0</v>
      </c>
      <c r="R15" s="155">
        <v>0</v>
      </c>
      <c r="S15" s="155">
        <v>0</v>
      </c>
    </row>
    <row r="16" spans="1:19" ht="27">
      <c r="A16" s="187"/>
      <c r="B16" s="187" t="s">
        <v>236</v>
      </c>
      <c r="C16" s="150" t="s">
        <v>289</v>
      </c>
      <c r="D16" s="155">
        <v>35.921872</v>
      </c>
      <c r="E16" s="155">
        <v>35.921872</v>
      </c>
      <c r="F16" s="155">
        <v>35.921872</v>
      </c>
      <c r="G16" s="155">
        <v>35.921872</v>
      </c>
      <c r="H16" s="181"/>
      <c r="I16" s="181"/>
      <c r="J16" s="181"/>
      <c r="K16" s="181"/>
      <c r="L16" s="181"/>
      <c r="M16" s="155">
        <v>0</v>
      </c>
      <c r="N16" s="181"/>
      <c r="O16" s="181"/>
      <c r="P16" s="155">
        <v>0</v>
      </c>
      <c r="Q16" s="155">
        <v>0</v>
      </c>
      <c r="R16" s="155">
        <v>0</v>
      </c>
      <c r="S16" s="155">
        <v>0</v>
      </c>
    </row>
    <row r="17" spans="1:19" ht="13.5">
      <c r="A17" s="187"/>
      <c r="B17" s="187" t="s">
        <v>238</v>
      </c>
      <c r="C17" s="150" t="s">
        <v>290</v>
      </c>
      <c r="D17" s="155">
        <v>3.905136</v>
      </c>
      <c r="E17" s="155">
        <v>3.905136</v>
      </c>
      <c r="F17" s="155">
        <v>3.905136</v>
      </c>
      <c r="G17" s="155">
        <v>3.905136</v>
      </c>
      <c r="H17" s="181"/>
      <c r="I17" s="181"/>
      <c r="J17" s="181"/>
      <c r="K17" s="181"/>
      <c r="L17" s="181"/>
      <c r="M17" s="155">
        <v>0</v>
      </c>
      <c r="N17" s="181"/>
      <c r="O17" s="181"/>
      <c r="P17" s="155">
        <v>0</v>
      </c>
      <c r="Q17" s="155">
        <v>0</v>
      </c>
      <c r="R17" s="155">
        <v>0</v>
      </c>
      <c r="S17" s="155">
        <v>0</v>
      </c>
    </row>
    <row r="18" spans="1:19" ht="27">
      <c r="A18" s="187"/>
      <c r="B18" s="187" t="s">
        <v>194</v>
      </c>
      <c r="C18" s="150" t="s">
        <v>291</v>
      </c>
      <c r="D18" s="155">
        <v>20.206053</v>
      </c>
      <c r="E18" s="155">
        <v>20.206053</v>
      </c>
      <c r="F18" s="155">
        <v>20.206053</v>
      </c>
      <c r="G18" s="155">
        <v>20.206053</v>
      </c>
      <c r="H18" s="181"/>
      <c r="I18" s="181"/>
      <c r="J18" s="181"/>
      <c r="K18" s="181"/>
      <c r="L18" s="181"/>
      <c r="M18" s="155">
        <v>0</v>
      </c>
      <c r="N18" s="181"/>
      <c r="O18" s="181"/>
      <c r="P18" s="155">
        <v>0</v>
      </c>
      <c r="Q18" s="155">
        <v>0</v>
      </c>
      <c r="R18" s="155">
        <v>0</v>
      </c>
      <c r="S18" s="155">
        <v>0</v>
      </c>
    </row>
    <row r="19" spans="1:19" ht="13.5">
      <c r="A19" s="187"/>
      <c r="B19" s="187" t="s">
        <v>195</v>
      </c>
      <c r="C19" s="150" t="s">
        <v>292</v>
      </c>
      <c r="D19" s="155">
        <v>18.317646</v>
      </c>
      <c r="E19" s="155">
        <v>18.317646</v>
      </c>
      <c r="F19" s="155">
        <v>18.317646</v>
      </c>
      <c r="G19" s="155">
        <v>18.317646</v>
      </c>
      <c r="H19" s="181"/>
      <c r="I19" s="181"/>
      <c r="J19" s="181"/>
      <c r="K19" s="181"/>
      <c r="L19" s="181"/>
      <c r="M19" s="155">
        <v>0</v>
      </c>
      <c r="N19" s="181"/>
      <c r="O19" s="181"/>
      <c r="P19" s="155">
        <v>0</v>
      </c>
      <c r="Q19" s="155">
        <v>0</v>
      </c>
      <c r="R19" s="155">
        <v>0</v>
      </c>
      <c r="S19" s="155">
        <v>0</v>
      </c>
    </row>
    <row r="20" spans="1:19" ht="13.5">
      <c r="A20" s="187"/>
      <c r="B20" s="187" t="s">
        <v>196</v>
      </c>
      <c r="C20" s="150" t="s">
        <v>293</v>
      </c>
      <c r="D20" s="155">
        <v>3.7690589999999995</v>
      </c>
      <c r="E20" s="155">
        <v>3.7690589999999995</v>
      </c>
      <c r="F20" s="155">
        <v>3.7690589999999995</v>
      </c>
      <c r="G20" s="155">
        <v>3.7690589999999995</v>
      </c>
      <c r="H20" s="181"/>
      <c r="I20" s="181"/>
      <c r="J20" s="181"/>
      <c r="K20" s="181"/>
      <c r="L20" s="181"/>
      <c r="M20" s="155">
        <v>0</v>
      </c>
      <c r="N20" s="181"/>
      <c r="O20" s="181"/>
      <c r="P20" s="155">
        <v>0</v>
      </c>
      <c r="Q20" s="155">
        <v>0</v>
      </c>
      <c r="R20" s="155">
        <v>0</v>
      </c>
      <c r="S20" s="155">
        <v>0</v>
      </c>
    </row>
    <row r="21" spans="1:19" ht="13.5">
      <c r="A21" s="187"/>
      <c r="B21" s="187" t="s">
        <v>197</v>
      </c>
      <c r="C21" s="150" t="s">
        <v>119</v>
      </c>
      <c r="D21" s="155">
        <v>26.941404</v>
      </c>
      <c r="E21" s="155">
        <v>26.941404</v>
      </c>
      <c r="F21" s="155">
        <v>26.941404</v>
      </c>
      <c r="G21" s="155">
        <v>26.941404</v>
      </c>
      <c r="H21" s="181"/>
      <c r="I21" s="181"/>
      <c r="J21" s="181"/>
      <c r="K21" s="181"/>
      <c r="L21" s="181"/>
      <c r="M21" s="155">
        <v>0</v>
      </c>
      <c r="N21" s="181"/>
      <c r="O21" s="181"/>
      <c r="P21" s="155">
        <v>0</v>
      </c>
      <c r="Q21" s="155">
        <v>0</v>
      </c>
      <c r="R21" s="155">
        <v>0</v>
      </c>
      <c r="S21" s="155">
        <v>0</v>
      </c>
    </row>
    <row r="22" spans="1:19" ht="13.5">
      <c r="A22" s="187" t="s">
        <v>294</v>
      </c>
      <c r="B22" s="187"/>
      <c r="C22" s="150" t="s">
        <v>295</v>
      </c>
      <c r="D22" s="155">
        <v>90.540234</v>
      </c>
      <c r="E22" s="155">
        <v>90.540234</v>
      </c>
      <c r="F22" s="155">
        <v>90.540234</v>
      </c>
      <c r="G22" s="155">
        <v>90.540234</v>
      </c>
      <c r="H22" s="181"/>
      <c r="I22" s="181"/>
      <c r="J22" s="181"/>
      <c r="K22" s="181"/>
      <c r="L22" s="181"/>
      <c r="M22" s="155">
        <v>0</v>
      </c>
      <c r="N22" s="181"/>
      <c r="O22" s="181"/>
      <c r="P22" s="155">
        <v>0</v>
      </c>
      <c r="Q22" s="155">
        <v>0</v>
      </c>
      <c r="R22" s="155">
        <v>0</v>
      </c>
      <c r="S22" s="155">
        <v>0</v>
      </c>
    </row>
    <row r="23" spans="1:19" ht="13.5">
      <c r="A23" s="187"/>
      <c r="B23" s="187" t="s">
        <v>218</v>
      </c>
      <c r="C23" s="150" t="s">
        <v>296</v>
      </c>
      <c r="D23" s="155">
        <v>24.42</v>
      </c>
      <c r="E23" s="155">
        <v>24.42</v>
      </c>
      <c r="F23" s="155">
        <v>24.42</v>
      </c>
      <c r="G23" s="155">
        <v>24.42</v>
      </c>
      <c r="H23" s="181"/>
      <c r="I23" s="181"/>
      <c r="J23" s="181"/>
      <c r="K23" s="181"/>
      <c r="L23" s="181"/>
      <c r="M23" s="155">
        <v>0</v>
      </c>
      <c r="N23" s="181"/>
      <c r="O23" s="181"/>
      <c r="P23" s="155">
        <v>0</v>
      </c>
      <c r="Q23" s="155">
        <v>0</v>
      </c>
      <c r="R23" s="155">
        <v>0</v>
      </c>
      <c r="S23" s="155">
        <v>0</v>
      </c>
    </row>
    <row r="24" spans="1:19" ht="13.5">
      <c r="A24" s="187"/>
      <c r="B24" s="187" t="s">
        <v>220</v>
      </c>
      <c r="C24" s="150" t="s">
        <v>297</v>
      </c>
      <c r="D24" s="155">
        <v>6</v>
      </c>
      <c r="E24" s="155">
        <v>6</v>
      </c>
      <c r="F24" s="155">
        <v>6</v>
      </c>
      <c r="G24" s="155">
        <v>6</v>
      </c>
      <c r="H24" s="181"/>
      <c r="I24" s="181"/>
      <c r="J24" s="181"/>
      <c r="K24" s="181"/>
      <c r="L24" s="181"/>
      <c r="M24" s="155">
        <v>0</v>
      </c>
      <c r="N24" s="181"/>
      <c r="O24" s="181"/>
      <c r="P24" s="155">
        <v>0</v>
      </c>
      <c r="Q24" s="155">
        <v>0</v>
      </c>
      <c r="R24" s="155">
        <v>0</v>
      </c>
      <c r="S24" s="155">
        <v>0</v>
      </c>
    </row>
    <row r="25" spans="1:19" ht="13.5">
      <c r="A25" s="187"/>
      <c r="B25" s="187" t="s">
        <v>234</v>
      </c>
      <c r="C25" s="150" t="s">
        <v>298</v>
      </c>
      <c r="D25" s="155">
        <v>0.13</v>
      </c>
      <c r="E25" s="155">
        <v>0.13</v>
      </c>
      <c r="F25" s="155">
        <v>0.13</v>
      </c>
      <c r="G25" s="155">
        <v>0.13</v>
      </c>
      <c r="H25" s="181"/>
      <c r="I25" s="181"/>
      <c r="J25" s="181"/>
      <c r="K25" s="181"/>
      <c r="L25" s="181"/>
      <c r="M25" s="155">
        <v>0</v>
      </c>
      <c r="N25" s="181"/>
      <c r="O25" s="181"/>
      <c r="P25" s="155">
        <v>0</v>
      </c>
      <c r="Q25" s="155">
        <v>0</v>
      </c>
      <c r="R25" s="155">
        <v>0</v>
      </c>
      <c r="S25" s="155">
        <v>0</v>
      </c>
    </row>
    <row r="26" spans="1:19" ht="13.5">
      <c r="A26" s="187"/>
      <c r="B26" s="187" t="s">
        <v>216</v>
      </c>
      <c r="C26" s="150" t="s">
        <v>299</v>
      </c>
      <c r="D26" s="155">
        <v>0.8</v>
      </c>
      <c r="E26" s="155">
        <v>0.8</v>
      </c>
      <c r="F26" s="155">
        <v>0.8</v>
      </c>
      <c r="G26" s="155">
        <v>0.8</v>
      </c>
      <c r="H26" s="181"/>
      <c r="I26" s="181"/>
      <c r="J26" s="181"/>
      <c r="K26" s="181"/>
      <c r="L26" s="181"/>
      <c r="M26" s="155">
        <v>0</v>
      </c>
      <c r="N26" s="181"/>
      <c r="O26" s="181"/>
      <c r="P26" s="155">
        <v>0</v>
      </c>
      <c r="Q26" s="155">
        <v>0</v>
      </c>
      <c r="R26" s="155">
        <v>0</v>
      </c>
      <c r="S26" s="155">
        <v>0</v>
      </c>
    </row>
    <row r="27" spans="1:19" ht="13.5">
      <c r="A27" s="187"/>
      <c r="B27" s="187" t="s">
        <v>223</v>
      </c>
      <c r="C27" s="150" t="s">
        <v>300</v>
      </c>
      <c r="D27" s="155">
        <v>1.5</v>
      </c>
      <c r="E27" s="155">
        <v>1.5</v>
      </c>
      <c r="F27" s="155">
        <v>1.5</v>
      </c>
      <c r="G27" s="155">
        <v>1.5</v>
      </c>
      <c r="H27" s="181"/>
      <c r="I27" s="181"/>
      <c r="J27" s="181"/>
      <c r="K27" s="181"/>
      <c r="L27" s="181"/>
      <c r="M27" s="155">
        <v>0</v>
      </c>
      <c r="N27" s="181"/>
      <c r="O27" s="181"/>
      <c r="P27" s="155">
        <v>0</v>
      </c>
      <c r="Q27" s="155">
        <v>0</v>
      </c>
      <c r="R27" s="155">
        <v>0</v>
      </c>
      <c r="S27" s="155">
        <v>0</v>
      </c>
    </row>
    <row r="28" spans="1:19" ht="13.5">
      <c r="A28" s="187"/>
      <c r="B28" s="187" t="s">
        <v>240</v>
      </c>
      <c r="C28" s="150" t="s">
        <v>301</v>
      </c>
      <c r="D28" s="155">
        <v>2</v>
      </c>
      <c r="E28" s="155">
        <v>2</v>
      </c>
      <c r="F28" s="155">
        <v>2</v>
      </c>
      <c r="G28" s="155">
        <v>2</v>
      </c>
      <c r="H28" s="181"/>
      <c r="I28" s="181"/>
      <c r="J28" s="181"/>
      <c r="K28" s="181"/>
      <c r="L28" s="181"/>
      <c r="M28" s="155">
        <v>0</v>
      </c>
      <c r="N28" s="181"/>
      <c r="O28" s="181"/>
      <c r="P28" s="155">
        <v>0</v>
      </c>
      <c r="Q28" s="155">
        <v>0</v>
      </c>
      <c r="R28" s="155">
        <v>0</v>
      </c>
      <c r="S28" s="155">
        <v>0</v>
      </c>
    </row>
    <row r="29" spans="1:19" ht="13.5">
      <c r="A29" s="187"/>
      <c r="B29" s="187" t="s">
        <v>238</v>
      </c>
      <c r="C29" s="150" t="s">
        <v>302</v>
      </c>
      <c r="D29" s="155">
        <v>0.4</v>
      </c>
      <c r="E29" s="155">
        <v>0.4</v>
      </c>
      <c r="F29" s="155">
        <v>0.4</v>
      </c>
      <c r="G29" s="155">
        <v>0.4</v>
      </c>
      <c r="H29" s="181"/>
      <c r="I29" s="181"/>
      <c r="J29" s="181"/>
      <c r="K29" s="181"/>
      <c r="L29" s="181"/>
      <c r="M29" s="155">
        <v>0</v>
      </c>
      <c r="N29" s="181"/>
      <c r="O29" s="181"/>
      <c r="P29" s="155">
        <v>0</v>
      </c>
      <c r="Q29" s="155">
        <v>0</v>
      </c>
      <c r="R29" s="155">
        <v>0</v>
      </c>
      <c r="S29" s="155">
        <v>0</v>
      </c>
    </row>
    <row r="30" spans="1:19" ht="13.5">
      <c r="A30" s="187"/>
      <c r="B30" s="187" t="s">
        <v>195</v>
      </c>
      <c r="C30" s="150" t="s">
        <v>303</v>
      </c>
      <c r="D30" s="155">
        <v>5.8</v>
      </c>
      <c r="E30" s="155">
        <v>5.8</v>
      </c>
      <c r="F30" s="155">
        <v>5.8</v>
      </c>
      <c r="G30" s="155">
        <v>5.8</v>
      </c>
      <c r="H30" s="181"/>
      <c r="I30" s="181"/>
      <c r="J30" s="181"/>
      <c r="K30" s="181"/>
      <c r="L30" s="181"/>
      <c r="M30" s="155">
        <v>0</v>
      </c>
      <c r="N30" s="181"/>
      <c r="O30" s="181"/>
      <c r="P30" s="155">
        <v>0</v>
      </c>
      <c r="Q30" s="155">
        <v>0</v>
      </c>
      <c r="R30" s="155">
        <v>0</v>
      </c>
      <c r="S30" s="155">
        <v>0</v>
      </c>
    </row>
    <row r="31" spans="1:19" ht="13.5">
      <c r="A31" s="187"/>
      <c r="B31" s="187" t="s">
        <v>200</v>
      </c>
      <c r="C31" s="150" t="s">
        <v>304</v>
      </c>
      <c r="D31" s="155">
        <v>40</v>
      </c>
      <c r="E31" s="155">
        <v>40</v>
      </c>
      <c r="F31" s="155">
        <v>40</v>
      </c>
      <c r="G31" s="155">
        <v>40</v>
      </c>
      <c r="H31" s="181"/>
      <c r="I31" s="181"/>
      <c r="J31" s="181"/>
      <c r="K31" s="181"/>
      <c r="L31" s="181"/>
      <c r="M31" s="155">
        <v>0</v>
      </c>
      <c r="N31" s="181"/>
      <c r="O31" s="181"/>
      <c r="P31" s="155">
        <v>0</v>
      </c>
      <c r="Q31" s="155">
        <v>0</v>
      </c>
      <c r="R31" s="155">
        <v>0</v>
      </c>
      <c r="S31" s="155">
        <v>0</v>
      </c>
    </row>
    <row r="32" spans="1:19" ht="13.5">
      <c r="A32" s="187"/>
      <c r="B32" s="187" t="s">
        <v>201</v>
      </c>
      <c r="C32" s="150" t="s">
        <v>305</v>
      </c>
      <c r="D32" s="155">
        <v>3</v>
      </c>
      <c r="E32" s="155">
        <v>3</v>
      </c>
      <c r="F32" s="155">
        <v>3</v>
      </c>
      <c r="G32" s="155">
        <v>3</v>
      </c>
      <c r="H32" s="181"/>
      <c r="I32" s="181"/>
      <c r="J32" s="181"/>
      <c r="K32" s="181"/>
      <c r="L32" s="181"/>
      <c r="M32" s="155">
        <v>0</v>
      </c>
      <c r="N32" s="181"/>
      <c r="O32" s="181"/>
      <c r="P32" s="155">
        <v>0</v>
      </c>
      <c r="Q32" s="155">
        <v>0</v>
      </c>
      <c r="R32" s="155">
        <v>0</v>
      </c>
      <c r="S32" s="155">
        <v>0</v>
      </c>
    </row>
    <row r="33" spans="1:19" ht="13.5">
      <c r="A33" s="187"/>
      <c r="B33" s="187" t="s">
        <v>212</v>
      </c>
      <c r="C33" s="150" t="s">
        <v>306</v>
      </c>
      <c r="D33" s="155">
        <v>4.490234</v>
      </c>
      <c r="E33" s="155">
        <v>4.490234</v>
      </c>
      <c r="F33" s="155">
        <v>4.490234</v>
      </c>
      <c r="G33" s="155">
        <v>4.490234</v>
      </c>
      <c r="H33" s="181"/>
      <c r="I33" s="181"/>
      <c r="J33" s="181"/>
      <c r="K33" s="181"/>
      <c r="L33" s="181"/>
      <c r="M33" s="155">
        <v>0</v>
      </c>
      <c r="N33" s="181"/>
      <c r="O33" s="181"/>
      <c r="P33" s="155">
        <v>0</v>
      </c>
      <c r="Q33" s="155">
        <v>0</v>
      </c>
      <c r="R33" s="155">
        <v>0</v>
      </c>
      <c r="S33" s="155">
        <v>0</v>
      </c>
    </row>
    <row r="34" spans="1:19" ht="13.5">
      <c r="A34" s="187"/>
      <c r="B34" s="187" t="s">
        <v>307</v>
      </c>
      <c r="C34" s="150" t="s">
        <v>308</v>
      </c>
      <c r="D34" s="155">
        <v>2</v>
      </c>
      <c r="E34" s="155">
        <v>2</v>
      </c>
      <c r="F34" s="155">
        <v>2</v>
      </c>
      <c r="G34" s="155">
        <v>2</v>
      </c>
      <c r="H34" s="181"/>
      <c r="I34" s="181"/>
      <c r="J34" s="181"/>
      <c r="K34" s="181"/>
      <c r="L34" s="181"/>
      <c r="M34" s="155">
        <v>0</v>
      </c>
      <c r="N34" s="181"/>
      <c r="O34" s="181"/>
      <c r="P34" s="155">
        <v>0</v>
      </c>
      <c r="Q34" s="155">
        <v>0</v>
      </c>
      <c r="R34" s="155">
        <v>0</v>
      </c>
      <c r="S34" s="155">
        <v>0</v>
      </c>
    </row>
    <row r="35" spans="1:19" ht="13.5">
      <c r="A35" s="187" t="s">
        <v>309</v>
      </c>
      <c r="B35" s="187"/>
      <c r="C35" s="150" t="s">
        <v>310</v>
      </c>
      <c r="D35" s="155">
        <v>98.84886</v>
      </c>
      <c r="E35" s="155">
        <v>98.84886</v>
      </c>
      <c r="F35" s="155">
        <v>98.84886</v>
      </c>
      <c r="G35" s="155">
        <v>98.84886</v>
      </c>
      <c r="H35" s="181"/>
      <c r="I35" s="181"/>
      <c r="J35" s="181"/>
      <c r="K35" s="181"/>
      <c r="L35" s="181"/>
      <c r="M35" s="155">
        <v>0</v>
      </c>
      <c r="N35" s="181"/>
      <c r="O35" s="181"/>
      <c r="P35" s="155">
        <v>0</v>
      </c>
      <c r="Q35" s="155">
        <v>0</v>
      </c>
      <c r="R35" s="155">
        <v>0</v>
      </c>
      <c r="S35" s="155">
        <v>0</v>
      </c>
    </row>
    <row r="36" spans="1:19" ht="13.5">
      <c r="A36" s="187"/>
      <c r="B36" s="187" t="s">
        <v>220</v>
      </c>
      <c r="C36" s="150" t="s">
        <v>311</v>
      </c>
      <c r="D36" s="155">
        <v>87.31206</v>
      </c>
      <c r="E36" s="155">
        <v>87.31206</v>
      </c>
      <c r="F36" s="155">
        <v>87.31206</v>
      </c>
      <c r="G36" s="155">
        <v>87.31206</v>
      </c>
      <c r="H36" s="181"/>
      <c r="I36" s="181"/>
      <c r="J36" s="181"/>
      <c r="K36" s="181"/>
      <c r="L36" s="181"/>
      <c r="M36" s="155">
        <v>0</v>
      </c>
      <c r="N36" s="181"/>
      <c r="O36" s="181"/>
      <c r="P36" s="155">
        <v>0</v>
      </c>
      <c r="Q36" s="155">
        <v>0</v>
      </c>
      <c r="R36" s="155">
        <v>0</v>
      </c>
      <c r="S36" s="155">
        <v>0</v>
      </c>
    </row>
    <row r="37" spans="1:19" ht="13.5">
      <c r="A37" s="187"/>
      <c r="B37" s="187" t="s">
        <v>216</v>
      </c>
      <c r="C37" s="150" t="s">
        <v>312</v>
      </c>
      <c r="D37" s="155">
        <v>6.5808</v>
      </c>
      <c r="E37" s="155">
        <v>6.5808</v>
      </c>
      <c r="F37" s="155">
        <v>6.5808</v>
      </c>
      <c r="G37" s="155">
        <v>6.5808</v>
      </c>
      <c r="H37" s="181"/>
      <c r="I37" s="181"/>
      <c r="J37" s="181"/>
      <c r="K37" s="181"/>
      <c r="L37" s="181"/>
      <c r="M37" s="155">
        <v>0</v>
      </c>
      <c r="N37" s="181"/>
      <c r="O37" s="181"/>
      <c r="P37" s="155">
        <v>0</v>
      </c>
      <c r="Q37" s="155">
        <v>0</v>
      </c>
      <c r="R37" s="155">
        <v>0</v>
      </c>
      <c r="S37" s="155">
        <v>0</v>
      </c>
    </row>
    <row r="38" spans="1:19" ht="27">
      <c r="A38" s="187"/>
      <c r="B38" s="187" t="s">
        <v>232</v>
      </c>
      <c r="C38" s="150" t="s">
        <v>313</v>
      </c>
      <c r="D38" s="155">
        <v>4.956</v>
      </c>
      <c r="E38" s="155">
        <v>4.956</v>
      </c>
      <c r="F38" s="155">
        <v>4.956</v>
      </c>
      <c r="G38" s="155">
        <v>4.956</v>
      </c>
      <c r="H38" s="181"/>
      <c r="I38" s="181"/>
      <c r="J38" s="181"/>
      <c r="K38" s="181"/>
      <c r="L38" s="181"/>
      <c r="M38" s="155">
        <v>0</v>
      </c>
      <c r="N38" s="181"/>
      <c r="O38" s="181"/>
      <c r="P38" s="155">
        <v>0</v>
      </c>
      <c r="Q38" s="155">
        <v>0</v>
      </c>
      <c r="R38" s="155">
        <v>0</v>
      </c>
      <c r="S38" s="155">
        <v>0</v>
      </c>
    </row>
    <row r="39" spans="1:19" ht="27">
      <c r="A39" s="187" t="s">
        <v>314</v>
      </c>
      <c r="B39" s="187"/>
      <c r="C39" s="150" t="s">
        <v>315</v>
      </c>
      <c r="D39" s="155">
        <v>3.74</v>
      </c>
      <c r="E39" s="155">
        <v>3.74</v>
      </c>
      <c r="F39" s="155">
        <v>3.74</v>
      </c>
      <c r="G39" s="155">
        <v>3.74</v>
      </c>
      <c r="H39" s="181"/>
      <c r="I39" s="181"/>
      <c r="J39" s="181"/>
      <c r="K39" s="181"/>
      <c r="L39" s="181"/>
      <c r="M39" s="155">
        <v>0</v>
      </c>
      <c r="N39" s="181"/>
      <c r="O39" s="181"/>
      <c r="P39" s="155">
        <v>0</v>
      </c>
      <c r="Q39" s="155">
        <v>0</v>
      </c>
      <c r="R39" s="155">
        <v>0</v>
      </c>
      <c r="S39" s="155">
        <v>0</v>
      </c>
    </row>
    <row r="40" spans="1:19" ht="13.5">
      <c r="A40" s="187"/>
      <c r="B40" s="187" t="s">
        <v>220</v>
      </c>
      <c r="C40" s="150" t="s">
        <v>316</v>
      </c>
      <c r="D40" s="155">
        <v>3.74</v>
      </c>
      <c r="E40" s="155">
        <v>3.74</v>
      </c>
      <c r="F40" s="155">
        <v>3.74</v>
      </c>
      <c r="G40" s="155">
        <v>3.74</v>
      </c>
      <c r="H40" s="181"/>
      <c r="I40" s="181"/>
      <c r="J40" s="181"/>
      <c r="K40" s="181"/>
      <c r="L40" s="181"/>
      <c r="M40" s="155">
        <v>0</v>
      </c>
      <c r="N40" s="181"/>
      <c r="O40" s="181"/>
      <c r="P40" s="155">
        <v>0</v>
      </c>
      <c r="Q40" s="155">
        <v>0</v>
      </c>
      <c r="R40" s="155">
        <v>0</v>
      </c>
      <c r="S40" s="155">
        <v>0</v>
      </c>
    </row>
    <row r="41" spans="1:19" ht="13.5">
      <c r="A41" s="150" t="s">
        <v>317</v>
      </c>
      <c r="B41" s="89"/>
      <c r="C41" s="99"/>
      <c r="D41" s="155">
        <v>709.7077550000001</v>
      </c>
      <c r="E41" s="155">
        <v>709.7077550000001</v>
      </c>
      <c r="F41" s="155">
        <v>709.7077550000001</v>
      </c>
      <c r="G41" s="155">
        <v>709.7077550000001</v>
      </c>
      <c r="H41" s="181"/>
      <c r="I41" s="181"/>
      <c r="J41" s="181"/>
      <c r="K41" s="181"/>
      <c r="L41" s="181"/>
      <c r="M41" s="155">
        <v>0</v>
      </c>
      <c r="N41" s="181"/>
      <c r="O41" s="181"/>
      <c r="P41" s="155">
        <v>0</v>
      </c>
      <c r="Q41" s="155">
        <v>0</v>
      </c>
      <c r="R41" s="155">
        <v>0</v>
      </c>
      <c r="S41" s="155">
        <v>0</v>
      </c>
    </row>
    <row r="42" spans="1:19" ht="13.5">
      <c r="A42" s="187" t="s">
        <v>283</v>
      </c>
      <c r="B42" s="187"/>
      <c r="C42" s="150" t="s">
        <v>284</v>
      </c>
      <c r="D42" s="155">
        <v>624.504537</v>
      </c>
      <c r="E42" s="155">
        <v>624.504537</v>
      </c>
      <c r="F42" s="155">
        <v>624.504537</v>
      </c>
      <c r="G42" s="155">
        <v>624.504537</v>
      </c>
      <c r="H42" s="181"/>
      <c r="I42" s="181"/>
      <c r="J42" s="181"/>
      <c r="K42" s="181"/>
      <c r="L42" s="181"/>
      <c r="M42" s="155">
        <v>0</v>
      </c>
      <c r="N42" s="181"/>
      <c r="O42" s="181"/>
      <c r="P42" s="155">
        <v>0</v>
      </c>
      <c r="Q42" s="155">
        <v>0</v>
      </c>
      <c r="R42" s="155">
        <v>0</v>
      </c>
      <c r="S42" s="155">
        <v>0</v>
      </c>
    </row>
    <row r="43" spans="1:19" ht="13.5">
      <c r="A43" s="187"/>
      <c r="B43" s="187" t="s">
        <v>218</v>
      </c>
      <c r="C43" s="150" t="s">
        <v>285</v>
      </c>
      <c r="D43" s="155">
        <v>166.3596</v>
      </c>
      <c r="E43" s="155">
        <v>166.3596</v>
      </c>
      <c r="F43" s="155">
        <v>166.3596</v>
      </c>
      <c r="G43" s="155">
        <v>166.3596</v>
      </c>
      <c r="H43" s="181"/>
      <c r="I43" s="181"/>
      <c r="J43" s="181"/>
      <c r="K43" s="181"/>
      <c r="L43" s="181"/>
      <c r="M43" s="155">
        <v>0</v>
      </c>
      <c r="N43" s="181"/>
      <c r="O43" s="181"/>
      <c r="P43" s="155">
        <v>0</v>
      </c>
      <c r="Q43" s="155">
        <v>0</v>
      </c>
      <c r="R43" s="155">
        <v>0</v>
      </c>
      <c r="S43" s="155">
        <v>0</v>
      </c>
    </row>
    <row r="44" spans="1:19" ht="13.5">
      <c r="A44" s="187"/>
      <c r="B44" s="187" t="s">
        <v>220</v>
      </c>
      <c r="C44" s="150" t="s">
        <v>286</v>
      </c>
      <c r="D44" s="155">
        <v>194.2224</v>
      </c>
      <c r="E44" s="155">
        <v>194.2224</v>
      </c>
      <c r="F44" s="155">
        <v>194.2224</v>
      </c>
      <c r="G44" s="155">
        <v>194.2224</v>
      </c>
      <c r="H44" s="181"/>
      <c r="I44" s="181"/>
      <c r="J44" s="181"/>
      <c r="K44" s="181"/>
      <c r="L44" s="181"/>
      <c r="M44" s="155">
        <v>0</v>
      </c>
      <c r="N44" s="181"/>
      <c r="O44" s="181"/>
      <c r="P44" s="155">
        <v>0</v>
      </c>
      <c r="Q44" s="155">
        <v>0</v>
      </c>
      <c r="R44" s="155">
        <v>0</v>
      </c>
      <c r="S44" s="155">
        <v>0</v>
      </c>
    </row>
    <row r="45" spans="1:19" ht="13.5">
      <c r="A45" s="187"/>
      <c r="B45" s="187" t="s">
        <v>229</v>
      </c>
      <c r="C45" s="150" t="s">
        <v>287</v>
      </c>
      <c r="D45" s="155">
        <v>13.8633</v>
      </c>
      <c r="E45" s="155">
        <v>13.8633</v>
      </c>
      <c r="F45" s="155">
        <v>13.8633</v>
      </c>
      <c r="G45" s="155">
        <v>13.8633</v>
      </c>
      <c r="H45" s="181"/>
      <c r="I45" s="181"/>
      <c r="J45" s="181"/>
      <c r="K45" s="181"/>
      <c r="L45" s="181"/>
      <c r="M45" s="155">
        <v>0</v>
      </c>
      <c r="N45" s="181"/>
      <c r="O45" s="181"/>
      <c r="P45" s="155">
        <v>0</v>
      </c>
      <c r="Q45" s="155">
        <v>0</v>
      </c>
      <c r="R45" s="155">
        <v>0</v>
      </c>
      <c r="S45" s="155">
        <v>0</v>
      </c>
    </row>
    <row r="46" spans="1:19" ht="13.5">
      <c r="A46" s="187"/>
      <c r="B46" s="187" t="s">
        <v>240</v>
      </c>
      <c r="C46" s="150" t="s">
        <v>288</v>
      </c>
      <c r="D46" s="155">
        <v>93.6696</v>
      </c>
      <c r="E46" s="155">
        <v>93.6696</v>
      </c>
      <c r="F46" s="155">
        <v>93.6696</v>
      </c>
      <c r="G46" s="155">
        <v>93.6696</v>
      </c>
      <c r="H46" s="181"/>
      <c r="I46" s="181"/>
      <c r="J46" s="181"/>
      <c r="K46" s="181"/>
      <c r="L46" s="181"/>
      <c r="M46" s="155">
        <v>0</v>
      </c>
      <c r="N46" s="181"/>
      <c r="O46" s="181"/>
      <c r="P46" s="155">
        <v>0</v>
      </c>
      <c r="Q46" s="155">
        <v>0</v>
      </c>
      <c r="R46" s="155">
        <v>0</v>
      </c>
      <c r="S46" s="155">
        <v>0</v>
      </c>
    </row>
    <row r="47" spans="1:19" ht="27">
      <c r="A47" s="187"/>
      <c r="B47" s="187" t="s">
        <v>236</v>
      </c>
      <c r="C47" s="150" t="s">
        <v>289</v>
      </c>
      <c r="D47" s="155">
        <v>58.386384</v>
      </c>
      <c r="E47" s="155">
        <v>58.386384</v>
      </c>
      <c r="F47" s="155">
        <v>58.386384</v>
      </c>
      <c r="G47" s="155">
        <v>58.386384</v>
      </c>
      <c r="H47" s="181"/>
      <c r="I47" s="181"/>
      <c r="J47" s="181"/>
      <c r="K47" s="181"/>
      <c r="L47" s="181"/>
      <c r="M47" s="155">
        <v>0</v>
      </c>
      <c r="N47" s="181"/>
      <c r="O47" s="181"/>
      <c r="P47" s="155">
        <v>0</v>
      </c>
      <c r="Q47" s="155">
        <v>0</v>
      </c>
      <c r="R47" s="155">
        <v>0</v>
      </c>
      <c r="S47" s="155">
        <v>0</v>
      </c>
    </row>
    <row r="48" spans="1:19" ht="27">
      <c r="A48" s="187"/>
      <c r="B48" s="187" t="s">
        <v>194</v>
      </c>
      <c r="C48" s="150" t="s">
        <v>291</v>
      </c>
      <c r="D48" s="155">
        <v>32.842341</v>
      </c>
      <c r="E48" s="155">
        <v>32.842341</v>
      </c>
      <c r="F48" s="155">
        <v>32.842341</v>
      </c>
      <c r="G48" s="155">
        <v>32.842341</v>
      </c>
      <c r="H48" s="181"/>
      <c r="I48" s="181"/>
      <c r="J48" s="181"/>
      <c r="K48" s="181"/>
      <c r="L48" s="181"/>
      <c r="M48" s="155">
        <v>0</v>
      </c>
      <c r="N48" s="181"/>
      <c r="O48" s="181"/>
      <c r="P48" s="155">
        <v>0</v>
      </c>
      <c r="Q48" s="155">
        <v>0</v>
      </c>
      <c r="R48" s="155">
        <v>0</v>
      </c>
      <c r="S48" s="155">
        <v>0</v>
      </c>
    </row>
    <row r="49" spans="1:19" ht="13.5">
      <c r="A49" s="187"/>
      <c r="B49" s="187" t="s">
        <v>195</v>
      </c>
      <c r="C49" s="150" t="s">
        <v>292</v>
      </c>
      <c r="D49" s="155">
        <v>17.334549</v>
      </c>
      <c r="E49" s="155">
        <v>17.334549</v>
      </c>
      <c r="F49" s="155">
        <v>17.334549</v>
      </c>
      <c r="G49" s="155">
        <v>17.334549</v>
      </c>
      <c r="H49" s="181"/>
      <c r="I49" s="181"/>
      <c r="J49" s="181"/>
      <c r="K49" s="181"/>
      <c r="L49" s="181"/>
      <c r="M49" s="155">
        <v>0</v>
      </c>
      <c r="N49" s="181"/>
      <c r="O49" s="181"/>
      <c r="P49" s="155">
        <v>0</v>
      </c>
      <c r="Q49" s="155">
        <v>0</v>
      </c>
      <c r="R49" s="155">
        <v>0</v>
      </c>
      <c r="S49" s="155">
        <v>0</v>
      </c>
    </row>
    <row r="50" spans="1:19" ht="13.5">
      <c r="A50" s="187"/>
      <c r="B50" s="187" t="s">
        <v>196</v>
      </c>
      <c r="C50" s="150" t="s">
        <v>293</v>
      </c>
      <c r="D50" s="155">
        <v>4.036575</v>
      </c>
      <c r="E50" s="155">
        <v>4.036575</v>
      </c>
      <c r="F50" s="155">
        <v>4.036575</v>
      </c>
      <c r="G50" s="155">
        <v>4.036575</v>
      </c>
      <c r="H50" s="181"/>
      <c r="I50" s="181"/>
      <c r="J50" s="181"/>
      <c r="K50" s="181"/>
      <c r="L50" s="181"/>
      <c r="M50" s="155">
        <v>0</v>
      </c>
      <c r="N50" s="181"/>
      <c r="O50" s="181"/>
      <c r="P50" s="155">
        <v>0</v>
      </c>
      <c r="Q50" s="155">
        <v>0</v>
      </c>
      <c r="R50" s="155">
        <v>0</v>
      </c>
      <c r="S50" s="155">
        <v>0</v>
      </c>
    </row>
    <row r="51" spans="1:19" ht="13.5">
      <c r="A51" s="187"/>
      <c r="B51" s="187" t="s">
        <v>197</v>
      </c>
      <c r="C51" s="150" t="s">
        <v>119</v>
      </c>
      <c r="D51" s="155">
        <v>43.789788</v>
      </c>
      <c r="E51" s="155">
        <v>43.789788</v>
      </c>
      <c r="F51" s="155">
        <v>43.789788</v>
      </c>
      <c r="G51" s="155">
        <v>43.789788</v>
      </c>
      <c r="H51" s="181"/>
      <c r="I51" s="181"/>
      <c r="J51" s="181"/>
      <c r="K51" s="181"/>
      <c r="L51" s="181"/>
      <c r="M51" s="155">
        <v>0</v>
      </c>
      <c r="N51" s="181"/>
      <c r="O51" s="181"/>
      <c r="P51" s="155">
        <v>0</v>
      </c>
      <c r="Q51" s="155">
        <v>0</v>
      </c>
      <c r="R51" s="155">
        <v>0</v>
      </c>
      <c r="S51" s="155">
        <v>0</v>
      </c>
    </row>
    <row r="52" spans="1:19" ht="13.5">
      <c r="A52" s="187" t="s">
        <v>294</v>
      </c>
      <c r="B52" s="187"/>
      <c r="C52" s="150" t="s">
        <v>295</v>
      </c>
      <c r="D52" s="155">
        <v>21.304298</v>
      </c>
      <c r="E52" s="155">
        <v>21.304298</v>
      </c>
      <c r="F52" s="155">
        <v>21.304298</v>
      </c>
      <c r="G52" s="155">
        <v>21.304298</v>
      </c>
      <c r="H52" s="181"/>
      <c r="I52" s="181"/>
      <c r="J52" s="181"/>
      <c r="K52" s="181"/>
      <c r="L52" s="181"/>
      <c r="M52" s="155">
        <v>0</v>
      </c>
      <c r="N52" s="181"/>
      <c r="O52" s="181"/>
      <c r="P52" s="155">
        <v>0</v>
      </c>
      <c r="Q52" s="155">
        <v>0</v>
      </c>
      <c r="R52" s="155">
        <v>0</v>
      </c>
      <c r="S52" s="155">
        <v>0</v>
      </c>
    </row>
    <row r="53" spans="1:19" ht="13.5">
      <c r="A53" s="187"/>
      <c r="B53" s="187" t="s">
        <v>218</v>
      </c>
      <c r="C53" s="150" t="s">
        <v>296</v>
      </c>
      <c r="D53" s="155">
        <v>5.22</v>
      </c>
      <c r="E53" s="155">
        <v>5.22</v>
      </c>
      <c r="F53" s="155">
        <v>5.22</v>
      </c>
      <c r="G53" s="155">
        <v>5.22</v>
      </c>
      <c r="H53" s="181"/>
      <c r="I53" s="181"/>
      <c r="J53" s="181"/>
      <c r="K53" s="181"/>
      <c r="L53" s="181"/>
      <c r="M53" s="155">
        <v>0</v>
      </c>
      <c r="N53" s="181"/>
      <c r="O53" s="181"/>
      <c r="P53" s="155">
        <v>0</v>
      </c>
      <c r="Q53" s="155">
        <v>0</v>
      </c>
      <c r="R53" s="155">
        <v>0</v>
      </c>
      <c r="S53" s="155">
        <v>0</v>
      </c>
    </row>
    <row r="54" spans="1:19" ht="13.5">
      <c r="A54" s="187"/>
      <c r="B54" s="187" t="s">
        <v>220</v>
      </c>
      <c r="C54" s="150" t="s">
        <v>297</v>
      </c>
      <c r="D54" s="155">
        <v>4.192</v>
      </c>
      <c r="E54" s="155">
        <v>4.192</v>
      </c>
      <c r="F54" s="155">
        <v>4.192</v>
      </c>
      <c r="G54" s="155">
        <v>4.192</v>
      </c>
      <c r="H54" s="181"/>
      <c r="I54" s="181"/>
      <c r="J54" s="181"/>
      <c r="K54" s="181"/>
      <c r="L54" s="181"/>
      <c r="M54" s="155">
        <v>0</v>
      </c>
      <c r="N54" s="181"/>
      <c r="O54" s="181"/>
      <c r="P54" s="155">
        <v>0</v>
      </c>
      <c r="Q54" s="155">
        <v>0</v>
      </c>
      <c r="R54" s="155">
        <v>0</v>
      </c>
      <c r="S54" s="155">
        <v>0</v>
      </c>
    </row>
    <row r="55" spans="1:19" ht="13.5">
      <c r="A55" s="187"/>
      <c r="B55" s="187" t="s">
        <v>216</v>
      </c>
      <c r="C55" s="150" t="s">
        <v>299</v>
      </c>
      <c r="D55" s="155">
        <v>0.5</v>
      </c>
      <c r="E55" s="155">
        <v>0.5</v>
      </c>
      <c r="F55" s="155">
        <v>0.5</v>
      </c>
      <c r="G55" s="155">
        <v>0.5</v>
      </c>
      <c r="H55" s="181"/>
      <c r="I55" s="181"/>
      <c r="J55" s="181"/>
      <c r="K55" s="181"/>
      <c r="L55" s="181"/>
      <c r="M55" s="155">
        <v>0</v>
      </c>
      <c r="N55" s="181"/>
      <c r="O55" s="181"/>
      <c r="P55" s="155">
        <v>0</v>
      </c>
      <c r="Q55" s="155">
        <v>0</v>
      </c>
      <c r="R55" s="155">
        <v>0</v>
      </c>
      <c r="S55" s="155">
        <v>0</v>
      </c>
    </row>
    <row r="56" spans="1:19" ht="13.5">
      <c r="A56" s="187"/>
      <c r="B56" s="187" t="s">
        <v>223</v>
      </c>
      <c r="C56" s="150" t="s">
        <v>300</v>
      </c>
      <c r="D56" s="155">
        <v>0.5</v>
      </c>
      <c r="E56" s="155">
        <v>0.5</v>
      </c>
      <c r="F56" s="155">
        <v>0.5</v>
      </c>
      <c r="G56" s="155">
        <v>0.5</v>
      </c>
      <c r="H56" s="181"/>
      <c r="I56" s="181"/>
      <c r="J56" s="181"/>
      <c r="K56" s="181"/>
      <c r="L56" s="181"/>
      <c r="M56" s="155">
        <v>0</v>
      </c>
      <c r="N56" s="181"/>
      <c r="O56" s="181"/>
      <c r="P56" s="155">
        <v>0</v>
      </c>
      <c r="Q56" s="155">
        <v>0</v>
      </c>
      <c r="R56" s="155">
        <v>0</v>
      </c>
      <c r="S56" s="155">
        <v>0</v>
      </c>
    </row>
    <row r="57" spans="1:19" ht="13.5">
      <c r="A57" s="187"/>
      <c r="B57" s="187" t="s">
        <v>240</v>
      </c>
      <c r="C57" s="150" t="s">
        <v>301</v>
      </c>
      <c r="D57" s="155">
        <v>1.094</v>
      </c>
      <c r="E57" s="155">
        <v>1.094</v>
      </c>
      <c r="F57" s="155">
        <v>1.094</v>
      </c>
      <c r="G57" s="155">
        <v>1.094</v>
      </c>
      <c r="H57" s="181"/>
      <c r="I57" s="181"/>
      <c r="J57" s="181"/>
      <c r="K57" s="181"/>
      <c r="L57" s="181"/>
      <c r="M57" s="155">
        <v>0</v>
      </c>
      <c r="N57" s="181"/>
      <c r="O57" s="181"/>
      <c r="P57" s="155">
        <v>0</v>
      </c>
      <c r="Q57" s="155">
        <v>0</v>
      </c>
      <c r="R57" s="155">
        <v>0</v>
      </c>
      <c r="S57" s="155">
        <v>0</v>
      </c>
    </row>
    <row r="58" spans="1:19" ht="13.5">
      <c r="A58" s="187"/>
      <c r="B58" s="187" t="s">
        <v>195</v>
      </c>
      <c r="C58" s="150" t="s">
        <v>303</v>
      </c>
      <c r="D58" s="155">
        <v>0.5</v>
      </c>
      <c r="E58" s="155">
        <v>0.5</v>
      </c>
      <c r="F58" s="155">
        <v>0.5</v>
      </c>
      <c r="G58" s="155">
        <v>0.5</v>
      </c>
      <c r="H58" s="181"/>
      <c r="I58" s="181"/>
      <c r="J58" s="181"/>
      <c r="K58" s="181"/>
      <c r="L58" s="181"/>
      <c r="M58" s="155">
        <v>0</v>
      </c>
      <c r="N58" s="181"/>
      <c r="O58" s="181"/>
      <c r="P58" s="155">
        <v>0</v>
      </c>
      <c r="Q58" s="155">
        <v>0</v>
      </c>
      <c r="R58" s="155">
        <v>0</v>
      </c>
      <c r="S58" s="155">
        <v>0</v>
      </c>
    </row>
    <row r="59" spans="1:19" ht="13.5">
      <c r="A59" s="187"/>
      <c r="B59" s="187" t="s">
        <v>212</v>
      </c>
      <c r="C59" s="150" t="s">
        <v>306</v>
      </c>
      <c r="D59" s="155">
        <v>7.298298</v>
      </c>
      <c r="E59" s="155">
        <v>7.298298</v>
      </c>
      <c r="F59" s="155">
        <v>7.298298</v>
      </c>
      <c r="G59" s="155">
        <v>7.298298</v>
      </c>
      <c r="H59" s="181"/>
      <c r="I59" s="181"/>
      <c r="J59" s="181"/>
      <c r="K59" s="181"/>
      <c r="L59" s="181"/>
      <c r="M59" s="155">
        <v>0</v>
      </c>
      <c r="N59" s="181"/>
      <c r="O59" s="181"/>
      <c r="P59" s="155">
        <v>0</v>
      </c>
      <c r="Q59" s="155">
        <v>0</v>
      </c>
      <c r="R59" s="155">
        <v>0</v>
      </c>
      <c r="S59" s="155">
        <v>0</v>
      </c>
    </row>
    <row r="60" spans="1:19" ht="13.5">
      <c r="A60" s="187"/>
      <c r="B60" s="187" t="s">
        <v>307</v>
      </c>
      <c r="C60" s="150" t="s">
        <v>308</v>
      </c>
      <c r="D60" s="155">
        <v>2</v>
      </c>
      <c r="E60" s="155">
        <v>2</v>
      </c>
      <c r="F60" s="155">
        <v>2</v>
      </c>
      <c r="G60" s="155">
        <v>2</v>
      </c>
      <c r="H60" s="181"/>
      <c r="I60" s="181"/>
      <c r="J60" s="181"/>
      <c r="K60" s="181"/>
      <c r="L60" s="181"/>
      <c r="M60" s="155">
        <v>0</v>
      </c>
      <c r="N60" s="181"/>
      <c r="O60" s="181"/>
      <c r="P60" s="155">
        <v>0</v>
      </c>
      <c r="Q60" s="155">
        <v>0</v>
      </c>
      <c r="R60" s="155">
        <v>0</v>
      </c>
      <c r="S60" s="155">
        <v>0</v>
      </c>
    </row>
    <row r="61" spans="1:19" ht="13.5">
      <c r="A61" s="187" t="s">
        <v>309</v>
      </c>
      <c r="B61" s="187"/>
      <c r="C61" s="150" t="s">
        <v>310</v>
      </c>
      <c r="D61" s="155">
        <v>63.89892</v>
      </c>
      <c r="E61" s="155">
        <v>63.89892</v>
      </c>
      <c r="F61" s="155">
        <v>63.89892</v>
      </c>
      <c r="G61" s="155">
        <v>63.89892</v>
      </c>
      <c r="H61" s="181"/>
      <c r="I61" s="181"/>
      <c r="J61" s="181"/>
      <c r="K61" s="181"/>
      <c r="L61" s="181"/>
      <c r="M61" s="155">
        <v>0</v>
      </c>
      <c r="N61" s="181"/>
      <c r="O61" s="181"/>
      <c r="P61" s="155">
        <v>0</v>
      </c>
      <c r="Q61" s="155">
        <v>0</v>
      </c>
      <c r="R61" s="155">
        <v>0</v>
      </c>
      <c r="S61" s="155">
        <v>0</v>
      </c>
    </row>
    <row r="62" spans="1:19" ht="13.5">
      <c r="A62" s="187"/>
      <c r="B62" s="187" t="s">
        <v>220</v>
      </c>
      <c r="C62" s="150" t="s">
        <v>311</v>
      </c>
      <c r="D62" s="155">
        <v>27.078120000000002</v>
      </c>
      <c r="E62" s="155">
        <v>27.078120000000002</v>
      </c>
      <c r="F62" s="155">
        <v>27.078120000000002</v>
      </c>
      <c r="G62" s="155">
        <v>27.078120000000002</v>
      </c>
      <c r="H62" s="181"/>
      <c r="I62" s="181"/>
      <c r="J62" s="181"/>
      <c r="K62" s="181"/>
      <c r="L62" s="181"/>
      <c r="M62" s="155">
        <v>0</v>
      </c>
      <c r="N62" s="181"/>
      <c r="O62" s="181"/>
      <c r="P62" s="155">
        <v>0</v>
      </c>
      <c r="Q62" s="155">
        <v>0</v>
      </c>
      <c r="R62" s="155">
        <v>0</v>
      </c>
      <c r="S62" s="155">
        <v>0</v>
      </c>
    </row>
    <row r="63" spans="1:19" ht="13.5">
      <c r="A63" s="187"/>
      <c r="B63" s="187" t="s">
        <v>216</v>
      </c>
      <c r="C63" s="150" t="s">
        <v>312</v>
      </c>
      <c r="D63" s="155">
        <v>36.8208</v>
      </c>
      <c r="E63" s="155">
        <v>36.8208</v>
      </c>
      <c r="F63" s="155">
        <v>36.8208</v>
      </c>
      <c r="G63" s="155">
        <v>36.8208</v>
      </c>
      <c r="H63" s="181"/>
      <c r="I63" s="181"/>
      <c r="J63" s="181"/>
      <c r="K63" s="181"/>
      <c r="L63" s="181"/>
      <c r="M63" s="155">
        <v>0</v>
      </c>
      <c r="N63" s="181"/>
      <c r="O63" s="181"/>
      <c r="P63" s="155">
        <v>0</v>
      </c>
      <c r="Q63" s="155">
        <v>0</v>
      </c>
      <c r="R63" s="155">
        <v>0</v>
      </c>
      <c r="S63" s="155">
        <v>0</v>
      </c>
    </row>
    <row r="64" spans="1:19" ht="13.5">
      <c r="A64" s="150" t="s">
        <v>318</v>
      </c>
      <c r="B64" s="89"/>
      <c r="C64" s="99"/>
      <c r="D64" s="155">
        <v>250.24852099999995</v>
      </c>
      <c r="E64" s="155">
        <v>250.24852099999995</v>
      </c>
      <c r="F64" s="155">
        <v>250.24852099999995</v>
      </c>
      <c r="G64" s="155">
        <v>250.24852099999995</v>
      </c>
      <c r="H64" s="181"/>
      <c r="I64" s="181"/>
      <c r="J64" s="181"/>
      <c r="K64" s="181"/>
      <c r="L64" s="181"/>
      <c r="M64" s="155">
        <v>0</v>
      </c>
      <c r="N64" s="181"/>
      <c r="O64" s="181"/>
      <c r="P64" s="155">
        <v>0</v>
      </c>
      <c r="Q64" s="155">
        <v>0</v>
      </c>
      <c r="R64" s="155">
        <v>0</v>
      </c>
      <c r="S64" s="155">
        <v>0</v>
      </c>
    </row>
    <row r="65" spans="1:19" ht="13.5">
      <c r="A65" s="187" t="s">
        <v>283</v>
      </c>
      <c r="B65" s="187"/>
      <c r="C65" s="150" t="s">
        <v>284</v>
      </c>
      <c r="D65" s="155">
        <v>208.542991</v>
      </c>
      <c r="E65" s="155">
        <v>208.542991</v>
      </c>
      <c r="F65" s="155">
        <v>208.542991</v>
      </c>
      <c r="G65" s="155">
        <v>208.542991</v>
      </c>
      <c r="H65" s="181"/>
      <c r="I65" s="181"/>
      <c r="J65" s="181"/>
      <c r="K65" s="181"/>
      <c r="L65" s="181"/>
      <c r="M65" s="155">
        <v>0</v>
      </c>
      <c r="N65" s="181"/>
      <c r="O65" s="181"/>
      <c r="P65" s="155">
        <v>0</v>
      </c>
      <c r="Q65" s="155">
        <v>0</v>
      </c>
      <c r="R65" s="155">
        <v>0</v>
      </c>
      <c r="S65" s="155">
        <v>0</v>
      </c>
    </row>
    <row r="66" spans="1:19" ht="13.5">
      <c r="A66" s="187"/>
      <c r="B66" s="187" t="s">
        <v>218</v>
      </c>
      <c r="C66" s="150" t="s">
        <v>285</v>
      </c>
      <c r="D66" s="155">
        <v>55.2108</v>
      </c>
      <c r="E66" s="155">
        <v>55.2108</v>
      </c>
      <c r="F66" s="155">
        <v>55.2108</v>
      </c>
      <c r="G66" s="155">
        <v>55.2108</v>
      </c>
      <c r="H66" s="181"/>
      <c r="I66" s="181"/>
      <c r="J66" s="181"/>
      <c r="K66" s="181"/>
      <c r="L66" s="181"/>
      <c r="M66" s="155">
        <v>0</v>
      </c>
      <c r="N66" s="181"/>
      <c r="O66" s="181"/>
      <c r="P66" s="155">
        <v>0</v>
      </c>
      <c r="Q66" s="155">
        <v>0</v>
      </c>
      <c r="R66" s="155">
        <v>0</v>
      </c>
      <c r="S66" s="155">
        <v>0</v>
      </c>
    </row>
    <row r="67" spans="1:19" ht="13.5">
      <c r="A67" s="187"/>
      <c r="B67" s="187" t="s">
        <v>220</v>
      </c>
      <c r="C67" s="150" t="s">
        <v>286</v>
      </c>
      <c r="D67" s="155">
        <v>65.808</v>
      </c>
      <c r="E67" s="155">
        <v>65.808</v>
      </c>
      <c r="F67" s="155">
        <v>65.808</v>
      </c>
      <c r="G67" s="155">
        <v>65.808</v>
      </c>
      <c r="H67" s="181"/>
      <c r="I67" s="181"/>
      <c r="J67" s="181"/>
      <c r="K67" s="181"/>
      <c r="L67" s="181"/>
      <c r="M67" s="155">
        <v>0</v>
      </c>
      <c r="N67" s="181"/>
      <c r="O67" s="181"/>
      <c r="P67" s="155">
        <v>0</v>
      </c>
      <c r="Q67" s="155">
        <v>0</v>
      </c>
      <c r="R67" s="155">
        <v>0</v>
      </c>
      <c r="S67" s="155">
        <v>0</v>
      </c>
    </row>
    <row r="68" spans="1:19" ht="13.5">
      <c r="A68" s="187"/>
      <c r="B68" s="187" t="s">
        <v>229</v>
      </c>
      <c r="C68" s="150" t="s">
        <v>287</v>
      </c>
      <c r="D68" s="155">
        <v>4.6009</v>
      </c>
      <c r="E68" s="155">
        <v>4.6009</v>
      </c>
      <c r="F68" s="155">
        <v>4.6009</v>
      </c>
      <c r="G68" s="155">
        <v>4.6009</v>
      </c>
      <c r="H68" s="181"/>
      <c r="I68" s="181"/>
      <c r="J68" s="181"/>
      <c r="K68" s="181"/>
      <c r="L68" s="181"/>
      <c r="M68" s="155">
        <v>0</v>
      </c>
      <c r="N68" s="181"/>
      <c r="O68" s="181"/>
      <c r="P68" s="155">
        <v>0</v>
      </c>
      <c r="Q68" s="155">
        <v>0</v>
      </c>
      <c r="R68" s="155">
        <v>0</v>
      </c>
      <c r="S68" s="155">
        <v>0</v>
      </c>
    </row>
    <row r="69" spans="1:19" ht="13.5">
      <c r="A69" s="187"/>
      <c r="B69" s="187" t="s">
        <v>240</v>
      </c>
      <c r="C69" s="150" t="s">
        <v>288</v>
      </c>
      <c r="D69" s="155">
        <v>30.4548</v>
      </c>
      <c r="E69" s="155">
        <v>30.4548</v>
      </c>
      <c r="F69" s="155">
        <v>30.4548</v>
      </c>
      <c r="G69" s="155">
        <v>30.4548</v>
      </c>
      <c r="H69" s="181"/>
      <c r="I69" s="181"/>
      <c r="J69" s="181"/>
      <c r="K69" s="181"/>
      <c r="L69" s="181"/>
      <c r="M69" s="155">
        <v>0</v>
      </c>
      <c r="N69" s="181"/>
      <c r="O69" s="181"/>
      <c r="P69" s="155">
        <v>0</v>
      </c>
      <c r="Q69" s="155">
        <v>0</v>
      </c>
      <c r="R69" s="155">
        <v>0</v>
      </c>
      <c r="S69" s="155">
        <v>0</v>
      </c>
    </row>
    <row r="70" spans="1:19" ht="27">
      <c r="A70" s="187"/>
      <c r="B70" s="187" t="s">
        <v>236</v>
      </c>
      <c r="C70" s="150" t="s">
        <v>289</v>
      </c>
      <c r="D70" s="155">
        <v>19.211920000000003</v>
      </c>
      <c r="E70" s="155">
        <v>19.211920000000003</v>
      </c>
      <c r="F70" s="155">
        <v>19.211920000000003</v>
      </c>
      <c r="G70" s="155">
        <v>19.211920000000003</v>
      </c>
      <c r="H70" s="181"/>
      <c r="I70" s="181"/>
      <c r="J70" s="181"/>
      <c r="K70" s="181"/>
      <c r="L70" s="181"/>
      <c r="M70" s="155">
        <v>0</v>
      </c>
      <c r="N70" s="181"/>
      <c r="O70" s="181"/>
      <c r="P70" s="155">
        <v>0</v>
      </c>
      <c r="Q70" s="155">
        <v>0</v>
      </c>
      <c r="R70" s="155">
        <v>0</v>
      </c>
      <c r="S70" s="155">
        <v>0</v>
      </c>
    </row>
    <row r="71" spans="1:19" ht="27">
      <c r="A71" s="187"/>
      <c r="B71" s="187" t="s">
        <v>194</v>
      </c>
      <c r="C71" s="150" t="s">
        <v>291</v>
      </c>
      <c r="D71" s="155">
        <v>10.806705000000001</v>
      </c>
      <c r="E71" s="155">
        <v>10.806705000000001</v>
      </c>
      <c r="F71" s="155">
        <v>10.806705000000001</v>
      </c>
      <c r="G71" s="155">
        <v>10.806705000000001</v>
      </c>
      <c r="H71" s="181"/>
      <c r="I71" s="181"/>
      <c r="J71" s="181"/>
      <c r="K71" s="181"/>
      <c r="L71" s="181"/>
      <c r="M71" s="155">
        <v>0</v>
      </c>
      <c r="N71" s="181"/>
      <c r="O71" s="181"/>
      <c r="P71" s="155">
        <v>0</v>
      </c>
      <c r="Q71" s="155">
        <v>0</v>
      </c>
      <c r="R71" s="155">
        <v>0</v>
      </c>
      <c r="S71" s="155">
        <v>0</v>
      </c>
    </row>
    <row r="72" spans="1:19" ht="13.5">
      <c r="A72" s="187"/>
      <c r="B72" s="187" t="s">
        <v>195</v>
      </c>
      <c r="C72" s="150" t="s">
        <v>292</v>
      </c>
      <c r="D72" s="155">
        <v>6.532052999999999</v>
      </c>
      <c r="E72" s="155">
        <v>6.532052999999999</v>
      </c>
      <c r="F72" s="155">
        <v>6.532052999999999</v>
      </c>
      <c r="G72" s="155">
        <v>6.532052999999999</v>
      </c>
      <c r="H72" s="181"/>
      <c r="I72" s="181"/>
      <c r="J72" s="181"/>
      <c r="K72" s="181"/>
      <c r="L72" s="181"/>
      <c r="M72" s="155">
        <v>0</v>
      </c>
      <c r="N72" s="181"/>
      <c r="O72" s="181"/>
      <c r="P72" s="155">
        <v>0</v>
      </c>
      <c r="Q72" s="155">
        <v>0</v>
      </c>
      <c r="R72" s="155">
        <v>0</v>
      </c>
      <c r="S72" s="155">
        <v>0</v>
      </c>
    </row>
    <row r="73" spans="1:19" ht="13.5">
      <c r="A73" s="187"/>
      <c r="B73" s="187" t="s">
        <v>196</v>
      </c>
      <c r="C73" s="150" t="s">
        <v>293</v>
      </c>
      <c r="D73" s="155">
        <v>1.508873</v>
      </c>
      <c r="E73" s="155">
        <v>1.508873</v>
      </c>
      <c r="F73" s="155">
        <v>1.508873</v>
      </c>
      <c r="G73" s="155">
        <v>1.508873</v>
      </c>
      <c r="H73" s="181"/>
      <c r="I73" s="181"/>
      <c r="J73" s="181"/>
      <c r="K73" s="181"/>
      <c r="L73" s="181"/>
      <c r="M73" s="155">
        <v>0</v>
      </c>
      <c r="N73" s="181"/>
      <c r="O73" s="181"/>
      <c r="P73" s="155">
        <v>0</v>
      </c>
      <c r="Q73" s="155">
        <v>0</v>
      </c>
      <c r="R73" s="155">
        <v>0</v>
      </c>
      <c r="S73" s="155">
        <v>0</v>
      </c>
    </row>
    <row r="74" spans="1:19" ht="13.5">
      <c r="A74" s="187"/>
      <c r="B74" s="187" t="s">
        <v>197</v>
      </c>
      <c r="C74" s="150" t="s">
        <v>119</v>
      </c>
      <c r="D74" s="155">
        <v>14.40894</v>
      </c>
      <c r="E74" s="155">
        <v>14.40894</v>
      </c>
      <c r="F74" s="155">
        <v>14.40894</v>
      </c>
      <c r="G74" s="155">
        <v>14.40894</v>
      </c>
      <c r="H74" s="181"/>
      <c r="I74" s="181"/>
      <c r="J74" s="181"/>
      <c r="K74" s="181"/>
      <c r="L74" s="181"/>
      <c r="M74" s="155">
        <v>0</v>
      </c>
      <c r="N74" s="181"/>
      <c r="O74" s="181"/>
      <c r="P74" s="155">
        <v>0</v>
      </c>
      <c r="Q74" s="155">
        <v>0</v>
      </c>
      <c r="R74" s="155">
        <v>0</v>
      </c>
      <c r="S74" s="155">
        <v>0</v>
      </c>
    </row>
    <row r="75" spans="1:19" ht="13.5">
      <c r="A75" s="187" t="s">
        <v>294</v>
      </c>
      <c r="B75" s="187"/>
      <c r="C75" s="150" t="s">
        <v>295</v>
      </c>
      <c r="D75" s="155">
        <v>8.72899</v>
      </c>
      <c r="E75" s="155">
        <v>8.72899</v>
      </c>
      <c r="F75" s="155">
        <v>8.72899</v>
      </c>
      <c r="G75" s="155">
        <v>8.72899</v>
      </c>
      <c r="H75" s="181"/>
      <c r="I75" s="181"/>
      <c r="J75" s="181"/>
      <c r="K75" s="181"/>
      <c r="L75" s="181"/>
      <c r="M75" s="155">
        <v>0</v>
      </c>
      <c r="N75" s="181"/>
      <c r="O75" s="181"/>
      <c r="P75" s="155">
        <v>0</v>
      </c>
      <c r="Q75" s="155">
        <v>0</v>
      </c>
      <c r="R75" s="155">
        <v>0</v>
      </c>
      <c r="S75" s="155">
        <v>0</v>
      </c>
    </row>
    <row r="76" spans="1:19" ht="13.5">
      <c r="A76" s="187"/>
      <c r="B76" s="187" t="s">
        <v>218</v>
      </c>
      <c r="C76" s="150" t="s">
        <v>296</v>
      </c>
      <c r="D76" s="155">
        <v>0.9325</v>
      </c>
      <c r="E76" s="155">
        <v>0.9325</v>
      </c>
      <c r="F76" s="155">
        <v>0.9325</v>
      </c>
      <c r="G76" s="155">
        <v>0.9325</v>
      </c>
      <c r="H76" s="181"/>
      <c r="I76" s="181"/>
      <c r="J76" s="181"/>
      <c r="K76" s="181"/>
      <c r="L76" s="181"/>
      <c r="M76" s="155">
        <v>0</v>
      </c>
      <c r="N76" s="181"/>
      <c r="O76" s="181"/>
      <c r="P76" s="155">
        <v>0</v>
      </c>
      <c r="Q76" s="155">
        <v>0</v>
      </c>
      <c r="R76" s="155">
        <v>0</v>
      </c>
      <c r="S76" s="155">
        <v>0</v>
      </c>
    </row>
    <row r="77" spans="1:19" ht="13.5">
      <c r="A77" s="187"/>
      <c r="B77" s="187" t="s">
        <v>220</v>
      </c>
      <c r="C77" s="150" t="s">
        <v>297</v>
      </c>
      <c r="D77" s="155">
        <v>0.2</v>
      </c>
      <c r="E77" s="155">
        <v>0.2</v>
      </c>
      <c r="F77" s="155">
        <v>0.2</v>
      </c>
      <c r="G77" s="155">
        <v>0.2</v>
      </c>
      <c r="H77" s="181"/>
      <c r="I77" s="181"/>
      <c r="J77" s="181"/>
      <c r="K77" s="181"/>
      <c r="L77" s="181"/>
      <c r="M77" s="155">
        <v>0</v>
      </c>
      <c r="N77" s="181"/>
      <c r="O77" s="181"/>
      <c r="P77" s="155">
        <v>0</v>
      </c>
      <c r="Q77" s="155">
        <v>0</v>
      </c>
      <c r="R77" s="155">
        <v>0</v>
      </c>
      <c r="S77" s="155">
        <v>0</v>
      </c>
    </row>
    <row r="78" spans="1:19" ht="13.5">
      <c r="A78" s="187"/>
      <c r="B78" s="187" t="s">
        <v>216</v>
      </c>
      <c r="C78" s="150" t="s">
        <v>299</v>
      </c>
      <c r="D78" s="155">
        <v>0.5</v>
      </c>
      <c r="E78" s="155">
        <v>0.5</v>
      </c>
      <c r="F78" s="155">
        <v>0.5</v>
      </c>
      <c r="G78" s="155">
        <v>0.5</v>
      </c>
      <c r="H78" s="181"/>
      <c r="I78" s="181"/>
      <c r="J78" s="181"/>
      <c r="K78" s="181"/>
      <c r="L78" s="181"/>
      <c r="M78" s="155">
        <v>0</v>
      </c>
      <c r="N78" s="181"/>
      <c r="O78" s="181"/>
      <c r="P78" s="155">
        <v>0</v>
      </c>
      <c r="Q78" s="155">
        <v>0</v>
      </c>
      <c r="R78" s="155">
        <v>0</v>
      </c>
      <c r="S78" s="155">
        <v>0</v>
      </c>
    </row>
    <row r="79" spans="1:19" ht="13.5">
      <c r="A79" s="187"/>
      <c r="B79" s="187" t="s">
        <v>223</v>
      </c>
      <c r="C79" s="150" t="s">
        <v>300</v>
      </c>
      <c r="D79" s="155">
        <v>1</v>
      </c>
      <c r="E79" s="155">
        <v>1</v>
      </c>
      <c r="F79" s="155">
        <v>1</v>
      </c>
      <c r="G79" s="155">
        <v>1</v>
      </c>
      <c r="H79" s="181"/>
      <c r="I79" s="181"/>
      <c r="J79" s="181"/>
      <c r="K79" s="181"/>
      <c r="L79" s="181"/>
      <c r="M79" s="155">
        <v>0</v>
      </c>
      <c r="N79" s="181"/>
      <c r="O79" s="181"/>
      <c r="P79" s="155">
        <v>0</v>
      </c>
      <c r="Q79" s="155">
        <v>0</v>
      </c>
      <c r="R79" s="155">
        <v>0</v>
      </c>
      <c r="S79" s="155">
        <v>0</v>
      </c>
    </row>
    <row r="80" spans="1:19" ht="13.5">
      <c r="A80" s="187"/>
      <c r="B80" s="187" t="s">
        <v>240</v>
      </c>
      <c r="C80" s="150" t="s">
        <v>301</v>
      </c>
      <c r="D80" s="155">
        <v>1</v>
      </c>
      <c r="E80" s="155">
        <v>1</v>
      </c>
      <c r="F80" s="155">
        <v>1</v>
      </c>
      <c r="G80" s="155">
        <v>1</v>
      </c>
      <c r="H80" s="181"/>
      <c r="I80" s="181"/>
      <c r="J80" s="181"/>
      <c r="K80" s="181"/>
      <c r="L80" s="181"/>
      <c r="M80" s="155">
        <v>0</v>
      </c>
      <c r="N80" s="181"/>
      <c r="O80" s="181"/>
      <c r="P80" s="155">
        <v>0</v>
      </c>
      <c r="Q80" s="155">
        <v>0</v>
      </c>
      <c r="R80" s="155">
        <v>0</v>
      </c>
      <c r="S80" s="155">
        <v>0</v>
      </c>
    </row>
    <row r="81" spans="1:19" ht="13.5">
      <c r="A81" s="187"/>
      <c r="B81" s="187" t="s">
        <v>195</v>
      </c>
      <c r="C81" s="150" t="s">
        <v>303</v>
      </c>
      <c r="D81" s="155">
        <v>0.695</v>
      </c>
      <c r="E81" s="155">
        <v>0.695</v>
      </c>
      <c r="F81" s="155">
        <v>0.695</v>
      </c>
      <c r="G81" s="155">
        <v>0.695</v>
      </c>
      <c r="H81" s="181"/>
      <c r="I81" s="181"/>
      <c r="J81" s="181"/>
      <c r="K81" s="181"/>
      <c r="L81" s="181"/>
      <c r="M81" s="155">
        <v>0</v>
      </c>
      <c r="N81" s="181"/>
      <c r="O81" s="181"/>
      <c r="P81" s="155">
        <v>0</v>
      </c>
      <c r="Q81" s="155">
        <v>0</v>
      </c>
      <c r="R81" s="155">
        <v>0</v>
      </c>
      <c r="S81" s="155">
        <v>0</v>
      </c>
    </row>
    <row r="82" spans="1:19" ht="13.5">
      <c r="A82" s="187"/>
      <c r="B82" s="187" t="s">
        <v>212</v>
      </c>
      <c r="C82" s="150" t="s">
        <v>306</v>
      </c>
      <c r="D82" s="155">
        <v>2.4014900000000003</v>
      </c>
      <c r="E82" s="155">
        <v>2.4014900000000003</v>
      </c>
      <c r="F82" s="155">
        <v>2.4014900000000003</v>
      </c>
      <c r="G82" s="155">
        <v>2.4014900000000003</v>
      </c>
      <c r="H82" s="181"/>
      <c r="I82" s="181"/>
      <c r="J82" s="181"/>
      <c r="K82" s="181"/>
      <c r="L82" s="181"/>
      <c r="M82" s="155">
        <v>0</v>
      </c>
      <c r="N82" s="181"/>
      <c r="O82" s="181"/>
      <c r="P82" s="155">
        <v>0</v>
      </c>
      <c r="Q82" s="155">
        <v>0</v>
      </c>
      <c r="R82" s="155">
        <v>0</v>
      </c>
      <c r="S82" s="155">
        <v>0</v>
      </c>
    </row>
    <row r="83" spans="1:19" ht="13.5">
      <c r="A83" s="187"/>
      <c r="B83" s="187" t="s">
        <v>307</v>
      </c>
      <c r="C83" s="150" t="s">
        <v>308</v>
      </c>
      <c r="D83" s="155">
        <v>2</v>
      </c>
      <c r="E83" s="155">
        <v>2</v>
      </c>
      <c r="F83" s="155">
        <v>2</v>
      </c>
      <c r="G83" s="155">
        <v>2</v>
      </c>
      <c r="H83" s="181"/>
      <c r="I83" s="181"/>
      <c r="J83" s="181"/>
      <c r="K83" s="181"/>
      <c r="L83" s="181"/>
      <c r="M83" s="155">
        <v>0</v>
      </c>
      <c r="N83" s="181"/>
      <c r="O83" s="181"/>
      <c r="P83" s="155">
        <v>0</v>
      </c>
      <c r="Q83" s="155">
        <v>0</v>
      </c>
      <c r="R83" s="155">
        <v>0</v>
      </c>
      <c r="S83" s="155">
        <v>0</v>
      </c>
    </row>
    <row r="84" spans="1:19" ht="13.5">
      <c r="A84" s="187" t="s">
        <v>309</v>
      </c>
      <c r="B84" s="187"/>
      <c r="C84" s="150" t="s">
        <v>310</v>
      </c>
      <c r="D84" s="155">
        <v>32.97654</v>
      </c>
      <c r="E84" s="155">
        <v>32.97654</v>
      </c>
      <c r="F84" s="155">
        <v>32.97654</v>
      </c>
      <c r="G84" s="155">
        <v>32.97654</v>
      </c>
      <c r="H84" s="181"/>
      <c r="I84" s="181"/>
      <c r="J84" s="181"/>
      <c r="K84" s="181"/>
      <c r="L84" s="181"/>
      <c r="M84" s="155">
        <v>0</v>
      </c>
      <c r="N84" s="181"/>
      <c r="O84" s="181"/>
      <c r="P84" s="155">
        <v>0</v>
      </c>
      <c r="Q84" s="155">
        <v>0</v>
      </c>
      <c r="R84" s="155">
        <v>0</v>
      </c>
      <c r="S84" s="155">
        <v>0</v>
      </c>
    </row>
    <row r="85" spans="1:19" ht="13.5">
      <c r="A85" s="187"/>
      <c r="B85" s="187" t="s">
        <v>220</v>
      </c>
      <c r="C85" s="150" t="s">
        <v>311</v>
      </c>
      <c r="D85" s="155">
        <v>17.13654</v>
      </c>
      <c r="E85" s="155">
        <v>17.13654</v>
      </c>
      <c r="F85" s="155">
        <v>17.13654</v>
      </c>
      <c r="G85" s="155">
        <v>17.13654</v>
      </c>
      <c r="H85" s="181"/>
      <c r="I85" s="181"/>
      <c r="J85" s="181"/>
      <c r="K85" s="181"/>
      <c r="L85" s="181"/>
      <c r="M85" s="155">
        <v>0</v>
      </c>
      <c r="N85" s="181"/>
      <c r="O85" s="181"/>
      <c r="P85" s="155">
        <v>0</v>
      </c>
      <c r="Q85" s="155">
        <v>0</v>
      </c>
      <c r="R85" s="155">
        <v>0</v>
      </c>
      <c r="S85" s="155">
        <v>0</v>
      </c>
    </row>
    <row r="86" spans="1:19" ht="13.5">
      <c r="A86" s="187"/>
      <c r="B86" s="187" t="s">
        <v>216</v>
      </c>
      <c r="C86" s="150" t="s">
        <v>312</v>
      </c>
      <c r="D86" s="155">
        <v>15.84</v>
      </c>
      <c r="E86" s="155">
        <v>15.84</v>
      </c>
      <c r="F86" s="155">
        <v>15.84</v>
      </c>
      <c r="G86" s="155">
        <v>15.84</v>
      </c>
      <c r="H86" s="181"/>
      <c r="I86" s="181"/>
      <c r="J86" s="181"/>
      <c r="K86" s="181"/>
      <c r="L86" s="181"/>
      <c r="M86" s="155">
        <v>0</v>
      </c>
      <c r="N86" s="181"/>
      <c r="O86" s="181"/>
      <c r="P86" s="155">
        <v>0</v>
      </c>
      <c r="Q86" s="155">
        <v>0</v>
      </c>
      <c r="R86" s="155">
        <v>0</v>
      </c>
      <c r="S86" s="155">
        <v>0</v>
      </c>
    </row>
    <row r="87" spans="1:19" ht="13.5">
      <c r="A87" s="150" t="s">
        <v>319</v>
      </c>
      <c r="B87" s="89"/>
      <c r="C87" s="99"/>
      <c r="D87" s="155">
        <v>717.862357</v>
      </c>
      <c r="E87" s="155">
        <v>717.862357</v>
      </c>
      <c r="F87" s="155">
        <v>717.862357</v>
      </c>
      <c r="G87" s="155">
        <v>717.862357</v>
      </c>
      <c r="H87" s="181"/>
      <c r="I87" s="181"/>
      <c r="J87" s="181"/>
      <c r="K87" s="181"/>
      <c r="L87" s="181"/>
      <c r="M87" s="155">
        <v>0</v>
      </c>
      <c r="N87" s="181"/>
      <c r="O87" s="181"/>
      <c r="P87" s="155">
        <v>0</v>
      </c>
      <c r="Q87" s="155">
        <v>0</v>
      </c>
      <c r="R87" s="155">
        <v>0</v>
      </c>
      <c r="S87" s="155">
        <v>0</v>
      </c>
    </row>
    <row r="88" spans="1:19" ht="13.5">
      <c r="A88" s="187" t="s">
        <v>283</v>
      </c>
      <c r="B88" s="187"/>
      <c r="C88" s="150" t="s">
        <v>284</v>
      </c>
      <c r="D88" s="155">
        <v>632.824549</v>
      </c>
      <c r="E88" s="155">
        <v>632.824549</v>
      </c>
      <c r="F88" s="155">
        <v>632.824549</v>
      </c>
      <c r="G88" s="155">
        <v>632.824549</v>
      </c>
      <c r="H88" s="181"/>
      <c r="I88" s="181"/>
      <c r="J88" s="181"/>
      <c r="K88" s="181"/>
      <c r="L88" s="181"/>
      <c r="M88" s="155">
        <v>0</v>
      </c>
      <c r="N88" s="181"/>
      <c r="O88" s="181"/>
      <c r="P88" s="155">
        <v>0</v>
      </c>
      <c r="Q88" s="155">
        <v>0</v>
      </c>
      <c r="R88" s="155">
        <v>0</v>
      </c>
      <c r="S88" s="155">
        <v>0</v>
      </c>
    </row>
    <row r="89" spans="1:19" ht="13.5">
      <c r="A89" s="187"/>
      <c r="B89" s="187" t="s">
        <v>218</v>
      </c>
      <c r="C89" s="150" t="s">
        <v>285</v>
      </c>
      <c r="D89" s="155">
        <v>163.8816</v>
      </c>
      <c r="E89" s="155">
        <v>163.8816</v>
      </c>
      <c r="F89" s="155">
        <v>163.8816</v>
      </c>
      <c r="G89" s="155">
        <v>163.8816</v>
      </c>
      <c r="H89" s="181"/>
      <c r="I89" s="181"/>
      <c r="J89" s="181"/>
      <c r="K89" s="181"/>
      <c r="L89" s="181"/>
      <c r="M89" s="155">
        <v>0</v>
      </c>
      <c r="N89" s="181"/>
      <c r="O89" s="181"/>
      <c r="P89" s="155">
        <v>0</v>
      </c>
      <c r="Q89" s="155">
        <v>0</v>
      </c>
      <c r="R89" s="155">
        <v>0</v>
      </c>
      <c r="S89" s="155">
        <v>0</v>
      </c>
    </row>
    <row r="90" spans="1:19" ht="13.5">
      <c r="A90" s="187"/>
      <c r="B90" s="187" t="s">
        <v>220</v>
      </c>
      <c r="C90" s="150" t="s">
        <v>286</v>
      </c>
      <c r="D90" s="155">
        <v>199.0968</v>
      </c>
      <c r="E90" s="155">
        <v>199.0968</v>
      </c>
      <c r="F90" s="155">
        <v>199.0968</v>
      </c>
      <c r="G90" s="155">
        <v>199.0968</v>
      </c>
      <c r="H90" s="181"/>
      <c r="I90" s="181"/>
      <c r="J90" s="181"/>
      <c r="K90" s="181"/>
      <c r="L90" s="181"/>
      <c r="M90" s="155">
        <v>0</v>
      </c>
      <c r="N90" s="181"/>
      <c r="O90" s="181"/>
      <c r="P90" s="155">
        <v>0</v>
      </c>
      <c r="Q90" s="155">
        <v>0</v>
      </c>
      <c r="R90" s="155">
        <v>0</v>
      </c>
      <c r="S90" s="155">
        <v>0</v>
      </c>
    </row>
    <row r="91" spans="1:19" ht="13.5">
      <c r="A91" s="187"/>
      <c r="B91" s="187" t="s">
        <v>229</v>
      </c>
      <c r="C91" s="150" t="s">
        <v>287</v>
      </c>
      <c r="D91" s="155">
        <v>13.6568</v>
      </c>
      <c r="E91" s="155">
        <v>13.6568</v>
      </c>
      <c r="F91" s="155">
        <v>13.6568</v>
      </c>
      <c r="G91" s="155">
        <v>13.6568</v>
      </c>
      <c r="H91" s="181"/>
      <c r="I91" s="181"/>
      <c r="J91" s="181"/>
      <c r="K91" s="181"/>
      <c r="L91" s="181"/>
      <c r="M91" s="155">
        <v>0</v>
      </c>
      <c r="N91" s="181"/>
      <c r="O91" s="181"/>
      <c r="P91" s="155">
        <v>0</v>
      </c>
      <c r="Q91" s="155">
        <v>0</v>
      </c>
      <c r="R91" s="155">
        <v>0</v>
      </c>
      <c r="S91" s="155">
        <v>0</v>
      </c>
    </row>
    <row r="92" spans="1:19" ht="13.5">
      <c r="A92" s="187"/>
      <c r="B92" s="187" t="s">
        <v>240</v>
      </c>
      <c r="C92" s="150" t="s">
        <v>288</v>
      </c>
      <c r="D92" s="155">
        <v>95.9172</v>
      </c>
      <c r="E92" s="155">
        <v>95.9172</v>
      </c>
      <c r="F92" s="155">
        <v>95.9172</v>
      </c>
      <c r="G92" s="155">
        <v>95.9172</v>
      </c>
      <c r="H92" s="181"/>
      <c r="I92" s="181"/>
      <c r="J92" s="181"/>
      <c r="K92" s="181"/>
      <c r="L92" s="181"/>
      <c r="M92" s="155">
        <v>0</v>
      </c>
      <c r="N92" s="181"/>
      <c r="O92" s="181"/>
      <c r="P92" s="155">
        <v>0</v>
      </c>
      <c r="Q92" s="155">
        <v>0</v>
      </c>
      <c r="R92" s="155">
        <v>0</v>
      </c>
      <c r="S92" s="155">
        <v>0</v>
      </c>
    </row>
    <row r="93" spans="1:19" ht="27">
      <c r="A93" s="187"/>
      <c r="B93" s="187" t="s">
        <v>236</v>
      </c>
      <c r="C93" s="150" t="s">
        <v>289</v>
      </c>
      <c r="D93" s="155">
        <v>57.944384</v>
      </c>
      <c r="E93" s="155">
        <v>57.944384</v>
      </c>
      <c r="F93" s="155">
        <v>57.944384</v>
      </c>
      <c r="G93" s="155">
        <v>57.944384</v>
      </c>
      <c r="H93" s="181"/>
      <c r="I93" s="181"/>
      <c r="J93" s="181"/>
      <c r="K93" s="181"/>
      <c r="L93" s="181"/>
      <c r="M93" s="155">
        <v>0</v>
      </c>
      <c r="N93" s="181"/>
      <c r="O93" s="181"/>
      <c r="P93" s="155">
        <v>0</v>
      </c>
      <c r="Q93" s="155">
        <v>0</v>
      </c>
      <c r="R93" s="155">
        <v>0</v>
      </c>
      <c r="S93" s="155">
        <v>0</v>
      </c>
    </row>
    <row r="94" spans="1:19" ht="13.5">
      <c r="A94" s="187"/>
      <c r="B94" s="187" t="s">
        <v>238</v>
      </c>
      <c r="C94" s="150" t="s">
        <v>290</v>
      </c>
      <c r="D94" s="155">
        <v>3.179096</v>
      </c>
      <c r="E94" s="155">
        <v>3.179096</v>
      </c>
      <c r="F94" s="155">
        <v>3.179096</v>
      </c>
      <c r="G94" s="155">
        <v>3.179096</v>
      </c>
      <c r="H94" s="181"/>
      <c r="I94" s="181"/>
      <c r="J94" s="181"/>
      <c r="K94" s="181"/>
      <c r="L94" s="181"/>
      <c r="M94" s="155">
        <v>0</v>
      </c>
      <c r="N94" s="181"/>
      <c r="O94" s="181"/>
      <c r="P94" s="155">
        <v>0</v>
      </c>
      <c r="Q94" s="155">
        <v>0</v>
      </c>
      <c r="R94" s="155">
        <v>0</v>
      </c>
      <c r="S94" s="155">
        <v>0</v>
      </c>
    </row>
    <row r="95" spans="1:19" ht="27">
      <c r="A95" s="187"/>
      <c r="B95" s="187" t="s">
        <v>194</v>
      </c>
      <c r="C95" s="150" t="s">
        <v>291</v>
      </c>
      <c r="D95" s="155">
        <v>32.593716</v>
      </c>
      <c r="E95" s="155">
        <v>32.593716</v>
      </c>
      <c r="F95" s="155">
        <v>32.593716</v>
      </c>
      <c r="G95" s="155">
        <v>32.593716</v>
      </c>
      <c r="H95" s="181"/>
      <c r="I95" s="181"/>
      <c r="J95" s="181"/>
      <c r="K95" s="181"/>
      <c r="L95" s="181"/>
      <c r="M95" s="155">
        <v>0</v>
      </c>
      <c r="N95" s="181"/>
      <c r="O95" s="181"/>
      <c r="P95" s="155">
        <v>0</v>
      </c>
      <c r="Q95" s="155">
        <v>0</v>
      </c>
      <c r="R95" s="155">
        <v>0</v>
      </c>
      <c r="S95" s="155">
        <v>0</v>
      </c>
    </row>
    <row r="96" spans="1:19" ht="13.5">
      <c r="A96" s="187"/>
      <c r="B96" s="187" t="s">
        <v>195</v>
      </c>
      <c r="C96" s="150" t="s">
        <v>292</v>
      </c>
      <c r="D96" s="155">
        <v>18.757903</v>
      </c>
      <c r="E96" s="155">
        <v>18.757903</v>
      </c>
      <c r="F96" s="155">
        <v>18.757903</v>
      </c>
      <c r="G96" s="155">
        <v>18.757903</v>
      </c>
      <c r="H96" s="181"/>
      <c r="I96" s="181"/>
      <c r="J96" s="181"/>
      <c r="K96" s="181"/>
      <c r="L96" s="181"/>
      <c r="M96" s="155">
        <v>0</v>
      </c>
      <c r="N96" s="181"/>
      <c r="O96" s="181"/>
      <c r="P96" s="155">
        <v>0</v>
      </c>
      <c r="Q96" s="155">
        <v>0</v>
      </c>
      <c r="R96" s="155">
        <v>0</v>
      </c>
      <c r="S96" s="155">
        <v>0</v>
      </c>
    </row>
    <row r="97" spans="1:19" ht="13.5">
      <c r="A97" s="187"/>
      <c r="B97" s="187" t="s">
        <v>196</v>
      </c>
      <c r="C97" s="150" t="s">
        <v>293</v>
      </c>
      <c r="D97" s="155">
        <v>4.338761999999999</v>
      </c>
      <c r="E97" s="155">
        <v>4.338761999999999</v>
      </c>
      <c r="F97" s="155">
        <v>4.338761999999999</v>
      </c>
      <c r="G97" s="155">
        <v>4.338761999999999</v>
      </c>
      <c r="H97" s="181"/>
      <c r="I97" s="181"/>
      <c r="J97" s="181"/>
      <c r="K97" s="181"/>
      <c r="L97" s="181"/>
      <c r="M97" s="155">
        <v>0</v>
      </c>
      <c r="N97" s="181"/>
      <c r="O97" s="181"/>
      <c r="P97" s="155">
        <v>0</v>
      </c>
      <c r="Q97" s="155">
        <v>0</v>
      </c>
      <c r="R97" s="155">
        <v>0</v>
      </c>
      <c r="S97" s="155">
        <v>0</v>
      </c>
    </row>
    <row r="98" spans="1:19" ht="13.5">
      <c r="A98" s="187"/>
      <c r="B98" s="187" t="s">
        <v>197</v>
      </c>
      <c r="C98" s="150" t="s">
        <v>119</v>
      </c>
      <c r="D98" s="155">
        <v>43.458288</v>
      </c>
      <c r="E98" s="155">
        <v>43.458288</v>
      </c>
      <c r="F98" s="155">
        <v>43.458288</v>
      </c>
      <c r="G98" s="155">
        <v>43.458288</v>
      </c>
      <c r="H98" s="181"/>
      <c r="I98" s="181"/>
      <c r="J98" s="181"/>
      <c r="K98" s="181"/>
      <c r="L98" s="181"/>
      <c r="M98" s="155">
        <v>0</v>
      </c>
      <c r="N98" s="181"/>
      <c r="O98" s="181"/>
      <c r="P98" s="155">
        <v>0</v>
      </c>
      <c r="Q98" s="155">
        <v>0</v>
      </c>
      <c r="R98" s="155">
        <v>0</v>
      </c>
      <c r="S98" s="155">
        <v>0</v>
      </c>
    </row>
    <row r="99" spans="1:19" ht="13.5">
      <c r="A99" s="187" t="s">
        <v>294</v>
      </c>
      <c r="B99" s="187"/>
      <c r="C99" s="150" t="s">
        <v>295</v>
      </c>
      <c r="D99" s="155">
        <v>22.122048</v>
      </c>
      <c r="E99" s="155">
        <v>22.122048</v>
      </c>
      <c r="F99" s="155">
        <v>22.122048</v>
      </c>
      <c r="G99" s="155">
        <v>22.122048</v>
      </c>
      <c r="H99" s="181"/>
      <c r="I99" s="181"/>
      <c r="J99" s="181"/>
      <c r="K99" s="181"/>
      <c r="L99" s="181"/>
      <c r="M99" s="155">
        <v>0</v>
      </c>
      <c r="N99" s="181"/>
      <c r="O99" s="181"/>
      <c r="P99" s="155">
        <v>0</v>
      </c>
      <c r="Q99" s="155">
        <v>0</v>
      </c>
      <c r="R99" s="155">
        <v>0</v>
      </c>
      <c r="S99" s="155">
        <v>0</v>
      </c>
    </row>
    <row r="100" spans="1:19" ht="13.5">
      <c r="A100" s="187"/>
      <c r="B100" s="187" t="s">
        <v>218</v>
      </c>
      <c r="C100" s="150" t="s">
        <v>296</v>
      </c>
      <c r="D100" s="155">
        <v>4.023</v>
      </c>
      <c r="E100" s="155">
        <v>4.023</v>
      </c>
      <c r="F100" s="155">
        <v>4.023</v>
      </c>
      <c r="G100" s="155">
        <v>4.023</v>
      </c>
      <c r="H100" s="181"/>
      <c r="I100" s="181"/>
      <c r="J100" s="181"/>
      <c r="K100" s="181"/>
      <c r="L100" s="181"/>
      <c r="M100" s="155">
        <v>0</v>
      </c>
      <c r="N100" s="181"/>
      <c r="O100" s="181"/>
      <c r="P100" s="155">
        <v>0</v>
      </c>
      <c r="Q100" s="155">
        <v>0</v>
      </c>
      <c r="R100" s="155">
        <v>0</v>
      </c>
      <c r="S100" s="155">
        <v>0</v>
      </c>
    </row>
    <row r="101" spans="1:19" ht="13.5">
      <c r="A101" s="187"/>
      <c r="B101" s="187" t="s">
        <v>220</v>
      </c>
      <c r="C101" s="150" t="s">
        <v>297</v>
      </c>
      <c r="D101" s="155">
        <v>0.72</v>
      </c>
      <c r="E101" s="155">
        <v>0.72</v>
      </c>
      <c r="F101" s="155">
        <v>0.72</v>
      </c>
      <c r="G101" s="155">
        <v>0.72</v>
      </c>
      <c r="H101" s="181"/>
      <c r="I101" s="181"/>
      <c r="J101" s="181"/>
      <c r="K101" s="181"/>
      <c r="L101" s="181"/>
      <c r="M101" s="155">
        <v>0</v>
      </c>
      <c r="N101" s="181"/>
      <c r="O101" s="181"/>
      <c r="P101" s="155">
        <v>0</v>
      </c>
      <c r="Q101" s="155">
        <v>0</v>
      </c>
      <c r="R101" s="155">
        <v>0</v>
      </c>
      <c r="S101" s="155">
        <v>0</v>
      </c>
    </row>
    <row r="102" spans="1:19" ht="13.5">
      <c r="A102" s="187"/>
      <c r="B102" s="187" t="s">
        <v>216</v>
      </c>
      <c r="C102" s="150" t="s">
        <v>299</v>
      </c>
      <c r="D102" s="155">
        <v>0.9</v>
      </c>
      <c r="E102" s="155">
        <v>0.9</v>
      </c>
      <c r="F102" s="155">
        <v>0.9</v>
      </c>
      <c r="G102" s="155">
        <v>0.9</v>
      </c>
      <c r="H102" s="181"/>
      <c r="I102" s="181"/>
      <c r="J102" s="181"/>
      <c r="K102" s="181"/>
      <c r="L102" s="181"/>
      <c r="M102" s="155">
        <v>0</v>
      </c>
      <c r="N102" s="181"/>
      <c r="O102" s="181"/>
      <c r="P102" s="155">
        <v>0</v>
      </c>
      <c r="Q102" s="155">
        <v>0</v>
      </c>
      <c r="R102" s="155">
        <v>0</v>
      </c>
      <c r="S102" s="155">
        <v>0</v>
      </c>
    </row>
    <row r="103" spans="1:19" ht="13.5">
      <c r="A103" s="187"/>
      <c r="B103" s="187" t="s">
        <v>223</v>
      </c>
      <c r="C103" s="150" t="s">
        <v>300</v>
      </c>
      <c r="D103" s="155">
        <v>1.8</v>
      </c>
      <c r="E103" s="155">
        <v>1.8</v>
      </c>
      <c r="F103" s="155">
        <v>1.8</v>
      </c>
      <c r="G103" s="155">
        <v>1.8</v>
      </c>
      <c r="H103" s="181"/>
      <c r="I103" s="181"/>
      <c r="J103" s="181"/>
      <c r="K103" s="181"/>
      <c r="L103" s="181"/>
      <c r="M103" s="155">
        <v>0</v>
      </c>
      <c r="N103" s="181"/>
      <c r="O103" s="181"/>
      <c r="P103" s="155">
        <v>0</v>
      </c>
      <c r="Q103" s="155">
        <v>0</v>
      </c>
      <c r="R103" s="155">
        <v>0</v>
      </c>
      <c r="S103" s="155">
        <v>0</v>
      </c>
    </row>
    <row r="104" spans="1:19" ht="13.5">
      <c r="A104" s="187"/>
      <c r="B104" s="187" t="s">
        <v>240</v>
      </c>
      <c r="C104" s="150" t="s">
        <v>301</v>
      </c>
      <c r="D104" s="155">
        <v>1.611</v>
      </c>
      <c r="E104" s="155">
        <v>1.611</v>
      </c>
      <c r="F104" s="155">
        <v>1.611</v>
      </c>
      <c r="G104" s="155">
        <v>1.611</v>
      </c>
      <c r="H104" s="181"/>
      <c r="I104" s="181"/>
      <c r="J104" s="181"/>
      <c r="K104" s="181"/>
      <c r="L104" s="181"/>
      <c r="M104" s="155">
        <v>0</v>
      </c>
      <c r="N104" s="181"/>
      <c r="O104" s="181"/>
      <c r="P104" s="155">
        <v>0</v>
      </c>
      <c r="Q104" s="155">
        <v>0</v>
      </c>
      <c r="R104" s="155">
        <v>0</v>
      </c>
      <c r="S104" s="155">
        <v>0</v>
      </c>
    </row>
    <row r="105" spans="1:19" ht="13.5">
      <c r="A105" s="187"/>
      <c r="B105" s="187" t="s">
        <v>195</v>
      </c>
      <c r="C105" s="150" t="s">
        <v>303</v>
      </c>
      <c r="D105" s="155">
        <v>0.63</v>
      </c>
      <c r="E105" s="155">
        <v>0.63</v>
      </c>
      <c r="F105" s="155">
        <v>0.63</v>
      </c>
      <c r="G105" s="155">
        <v>0.63</v>
      </c>
      <c r="H105" s="181"/>
      <c r="I105" s="181"/>
      <c r="J105" s="181"/>
      <c r="K105" s="181"/>
      <c r="L105" s="181"/>
      <c r="M105" s="155">
        <v>0</v>
      </c>
      <c r="N105" s="181"/>
      <c r="O105" s="181"/>
      <c r="P105" s="155">
        <v>0</v>
      </c>
      <c r="Q105" s="155">
        <v>0</v>
      </c>
      <c r="R105" s="155">
        <v>0</v>
      </c>
      <c r="S105" s="155">
        <v>0</v>
      </c>
    </row>
    <row r="106" spans="1:19" ht="13.5">
      <c r="A106" s="187"/>
      <c r="B106" s="187" t="s">
        <v>197</v>
      </c>
      <c r="C106" s="150" t="s">
        <v>320</v>
      </c>
      <c r="D106" s="155">
        <v>2.475</v>
      </c>
      <c r="E106" s="155">
        <v>2.475</v>
      </c>
      <c r="F106" s="155">
        <v>2.475</v>
      </c>
      <c r="G106" s="155">
        <v>2.475</v>
      </c>
      <c r="H106" s="181"/>
      <c r="I106" s="181"/>
      <c r="J106" s="181"/>
      <c r="K106" s="181"/>
      <c r="L106" s="181"/>
      <c r="M106" s="155">
        <v>0</v>
      </c>
      <c r="N106" s="181"/>
      <c r="O106" s="181"/>
      <c r="P106" s="155">
        <v>0</v>
      </c>
      <c r="Q106" s="155">
        <v>0</v>
      </c>
      <c r="R106" s="155">
        <v>0</v>
      </c>
      <c r="S106" s="155">
        <v>0</v>
      </c>
    </row>
    <row r="107" spans="1:19" ht="13.5">
      <c r="A107" s="187"/>
      <c r="B107" s="187" t="s">
        <v>200</v>
      </c>
      <c r="C107" s="150" t="s">
        <v>304</v>
      </c>
      <c r="D107" s="155">
        <v>0.72</v>
      </c>
      <c r="E107" s="155">
        <v>0.72</v>
      </c>
      <c r="F107" s="155">
        <v>0.72</v>
      </c>
      <c r="G107" s="155">
        <v>0.72</v>
      </c>
      <c r="H107" s="181"/>
      <c r="I107" s="181"/>
      <c r="J107" s="181"/>
      <c r="K107" s="181"/>
      <c r="L107" s="181"/>
      <c r="M107" s="155">
        <v>0</v>
      </c>
      <c r="N107" s="181"/>
      <c r="O107" s="181"/>
      <c r="P107" s="155">
        <v>0</v>
      </c>
      <c r="Q107" s="155">
        <v>0</v>
      </c>
      <c r="R107" s="155">
        <v>0</v>
      </c>
      <c r="S107" s="155">
        <v>0</v>
      </c>
    </row>
    <row r="108" spans="1:19" ht="13.5">
      <c r="A108" s="187"/>
      <c r="B108" s="187" t="s">
        <v>212</v>
      </c>
      <c r="C108" s="150" t="s">
        <v>306</v>
      </c>
      <c r="D108" s="155">
        <v>7.243048</v>
      </c>
      <c r="E108" s="155">
        <v>7.243048</v>
      </c>
      <c r="F108" s="155">
        <v>7.243048</v>
      </c>
      <c r="G108" s="155">
        <v>7.243048</v>
      </c>
      <c r="H108" s="181"/>
      <c r="I108" s="181"/>
      <c r="J108" s="181"/>
      <c r="K108" s="181"/>
      <c r="L108" s="181"/>
      <c r="M108" s="155">
        <v>0</v>
      </c>
      <c r="N108" s="181"/>
      <c r="O108" s="181"/>
      <c r="P108" s="155">
        <v>0</v>
      </c>
      <c r="Q108" s="155">
        <v>0</v>
      </c>
      <c r="R108" s="155">
        <v>0</v>
      </c>
      <c r="S108" s="155">
        <v>0</v>
      </c>
    </row>
    <row r="109" spans="1:19" ht="13.5">
      <c r="A109" s="187"/>
      <c r="B109" s="187" t="s">
        <v>307</v>
      </c>
      <c r="C109" s="150" t="s">
        <v>308</v>
      </c>
      <c r="D109" s="155">
        <v>2</v>
      </c>
      <c r="E109" s="155">
        <v>2</v>
      </c>
      <c r="F109" s="155">
        <v>2</v>
      </c>
      <c r="G109" s="155">
        <v>2</v>
      </c>
      <c r="H109" s="181"/>
      <c r="I109" s="181"/>
      <c r="J109" s="181"/>
      <c r="K109" s="181"/>
      <c r="L109" s="181"/>
      <c r="M109" s="155">
        <v>0</v>
      </c>
      <c r="N109" s="181"/>
      <c r="O109" s="181"/>
      <c r="P109" s="155">
        <v>0</v>
      </c>
      <c r="Q109" s="155">
        <v>0</v>
      </c>
      <c r="R109" s="155">
        <v>0</v>
      </c>
      <c r="S109" s="155">
        <v>0</v>
      </c>
    </row>
    <row r="110" spans="1:19" ht="13.5">
      <c r="A110" s="187" t="s">
        <v>309</v>
      </c>
      <c r="B110" s="187"/>
      <c r="C110" s="150" t="s">
        <v>310</v>
      </c>
      <c r="D110" s="155">
        <v>62.91576</v>
      </c>
      <c r="E110" s="155">
        <v>62.91576</v>
      </c>
      <c r="F110" s="155">
        <v>62.91576</v>
      </c>
      <c r="G110" s="155">
        <v>62.91576</v>
      </c>
      <c r="H110" s="181"/>
      <c r="I110" s="181"/>
      <c r="J110" s="181"/>
      <c r="K110" s="181"/>
      <c r="L110" s="181"/>
      <c r="M110" s="155">
        <v>0</v>
      </c>
      <c r="N110" s="181"/>
      <c r="O110" s="181"/>
      <c r="P110" s="155">
        <v>0</v>
      </c>
      <c r="Q110" s="155">
        <v>0</v>
      </c>
      <c r="R110" s="155">
        <v>0</v>
      </c>
      <c r="S110" s="155">
        <v>0</v>
      </c>
    </row>
    <row r="111" spans="1:19" ht="13.5">
      <c r="A111" s="187"/>
      <c r="B111" s="187" t="s">
        <v>220</v>
      </c>
      <c r="C111" s="150" t="s">
        <v>311</v>
      </c>
      <c r="D111" s="155">
        <v>38.62296</v>
      </c>
      <c r="E111" s="155">
        <v>38.62296</v>
      </c>
      <c r="F111" s="155">
        <v>38.62296</v>
      </c>
      <c r="G111" s="155">
        <v>38.62296</v>
      </c>
      <c r="H111" s="181"/>
      <c r="I111" s="181"/>
      <c r="J111" s="181"/>
      <c r="K111" s="181"/>
      <c r="L111" s="181"/>
      <c r="M111" s="155">
        <v>0</v>
      </c>
      <c r="N111" s="181"/>
      <c r="O111" s="181"/>
      <c r="P111" s="155">
        <v>0</v>
      </c>
      <c r="Q111" s="155">
        <v>0</v>
      </c>
      <c r="R111" s="155">
        <v>0</v>
      </c>
      <c r="S111" s="155">
        <v>0</v>
      </c>
    </row>
    <row r="112" spans="1:19" ht="13.5">
      <c r="A112" s="187"/>
      <c r="B112" s="187" t="s">
        <v>216</v>
      </c>
      <c r="C112" s="150" t="s">
        <v>312</v>
      </c>
      <c r="D112" s="155">
        <v>24.2928</v>
      </c>
      <c r="E112" s="155">
        <v>24.2928</v>
      </c>
      <c r="F112" s="155">
        <v>24.2928</v>
      </c>
      <c r="G112" s="155">
        <v>24.2928</v>
      </c>
      <c r="H112" s="181"/>
      <c r="I112" s="181"/>
      <c r="J112" s="181"/>
      <c r="K112" s="181"/>
      <c r="L112" s="181"/>
      <c r="M112" s="155">
        <v>0</v>
      </c>
      <c r="N112" s="181"/>
      <c r="O112" s="181"/>
      <c r="P112" s="155">
        <v>0</v>
      </c>
      <c r="Q112" s="155">
        <v>0</v>
      </c>
      <c r="R112" s="155">
        <v>0</v>
      </c>
      <c r="S112" s="155">
        <v>0</v>
      </c>
    </row>
    <row r="113" spans="1:19" ht="13.5">
      <c r="A113" s="150" t="s">
        <v>321</v>
      </c>
      <c r="B113" s="89"/>
      <c r="C113" s="99"/>
      <c r="D113" s="155">
        <v>355.275169</v>
      </c>
      <c r="E113" s="155">
        <v>355.275169</v>
      </c>
      <c r="F113" s="155">
        <v>355.275169</v>
      </c>
      <c r="G113" s="155">
        <v>355.275169</v>
      </c>
      <c r="H113" s="181"/>
      <c r="I113" s="181"/>
      <c r="J113" s="181"/>
      <c r="K113" s="181"/>
      <c r="L113" s="181"/>
      <c r="M113" s="155">
        <v>0</v>
      </c>
      <c r="N113" s="181"/>
      <c r="O113" s="181"/>
      <c r="P113" s="155">
        <v>0</v>
      </c>
      <c r="Q113" s="155">
        <v>0</v>
      </c>
      <c r="R113" s="155">
        <v>0</v>
      </c>
      <c r="S113" s="155">
        <v>0</v>
      </c>
    </row>
    <row r="114" spans="1:19" ht="13.5">
      <c r="A114" s="187" t="s">
        <v>283</v>
      </c>
      <c r="B114" s="187"/>
      <c r="C114" s="150" t="s">
        <v>284</v>
      </c>
      <c r="D114" s="155">
        <v>306.93156899999997</v>
      </c>
      <c r="E114" s="155">
        <v>306.93156899999997</v>
      </c>
      <c r="F114" s="155">
        <v>306.93156899999997</v>
      </c>
      <c r="G114" s="155">
        <v>306.93156899999997</v>
      </c>
      <c r="H114" s="181"/>
      <c r="I114" s="181"/>
      <c r="J114" s="181"/>
      <c r="K114" s="181"/>
      <c r="L114" s="181"/>
      <c r="M114" s="155">
        <v>0</v>
      </c>
      <c r="N114" s="181"/>
      <c r="O114" s="181"/>
      <c r="P114" s="155">
        <v>0</v>
      </c>
      <c r="Q114" s="155">
        <v>0</v>
      </c>
      <c r="R114" s="155">
        <v>0</v>
      </c>
      <c r="S114" s="155">
        <v>0</v>
      </c>
    </row>
    <row r="115" spans="1:19" ht="13.5">
      <c r="A115" s="187"/>
      <c r="B115" s="187" t="s">
        <v>218</v>
      </c>
      <c r="C115" s="150" t="s">
        <v>285</v>
      </c>
      <c r="D115" s="155">
        <v>81.0696</v>
      </c>
      <c r="E115" s="155">
        <v>81.0696</v>
      </c>
      <c r="F115" s="155">
        <v>81.0696</v>
      </c>
      <c r="G115" s="155">
        <v>81.0696</v>
      </c>
      <c r="H115" s="181"/>
      <c r="I115" s="181"/>
      <c r="J115" s="181"/>
      <c r="K115" s="181"/>
      <c r="L115" s="181"/>
      <c r="M115" s="155">
        <v>0</v>
      </c>
      <c r="N115" s="181"/>
      <c r="O115" s="181"/>
      <c r="P115" s="155">
        <v>0</v>
      </c>
      <c r="Q115" s="155">
        <v>0</v>
      </c>
      <c r="R115" s="155">
        <v>0</v>
      </c>
      <c r="S115" s="155">
        <v>0</v>
      </c>
    </row>
    <row r="116" spans="1:19" ht="13.5">
      <c r="A116" s="187"/>
      <c r="B116" s="187" t="s">
        <v>220</v>
      </c>
      <c r="C116" s="150" t="s">
        <v>286</v>
      </c>
      <c r="D116" s="155">
        <v>96.9168</v>
      </c>
      <c r="E116" s="155">
        <v>96.9168</v>
      </c>
      <c r="F116" s="155">
        <v>96.9168</v>
      </c>
      <c r="G116" s="155">
        <v>96.9168</v>
      </c>
      <c r="H116" s="181"/>
      <c r="I116" s="181"/>
      <c r="J116" s="181"/>
      <c r="K116" s="181"/>
      <c r="L116" s="181"/>
      <c r="M116" s="155">
        <v>0</v>
      </c>
      <c r="N116" s="181"/>
      <c r="O116" s="181"/>
      <c r="P116" s="155">
        <v>0</v>
      </c>
      <c r="Q116" s="155">
        <v>0</v>
      </c>
      <c r="R116" s="155">
        <v>0</v>
      </c>
      <c r="S116" s="155">
        <v>0</v>
      </c>
    </row>
    <row r="117" spans="1:19" ht="13.5">
      <c r="A117" s="187"/>
      <c r="B117" s="187" t="s">
        <v>229</v>
      </c>
      <c r="C117" s="150" t="s">
        <v>287</v>
      </c>
      <c r="D117" s="155">
        <v>6.7558</v>
      </c>
      <c r="E117" s="155">
        <v>6.7558</v>
      </c>
      <c r="F117" s="155">
        <v>6.7558</v>
      </c>
      <c r="G117" s="155">
        <v>6.7558</v>
      </c>
      <c r="H117" s="181"/>
      <c r="I117" s="181"/>
      <c r="J117" s="181"/>
      <c r="K117" s="181"/>
      <c r="L117" s="181"/>
      <c r="M117" s="155">
        <v>0</v>
      </c>
      <c r="N117" s="181"/>
      <c r="O117" s="181"/>
      <c r="P117" s="155">
        <v>0</v>
      </c>
      <c r="Q117" s="155">
        <v>0</v>
      </c>
      <c r="R117" s="155">
        <v>0</v>
      </c>
      <c r="S117" s="155">
        <v>0</v>
      </c>
    </row>
    <row r="118" spans="1:19" ht="13.5">
      <c r="A118" s="187"/>
      <c r="B118" s="187" t="s">
        <v>240</v>
      </c>
      <c r="C118" s="150" t="s">
        <v>288</v>
      </c>
      <c r="D118" s="155">
        <v>45.5748</v>
      </c>
      <c r="E118" s="155">
        <v>45.5748</v>
      </c>
      <c r="F118" s="155">
        <v>45.5748</v>
      </c>
      <c r="G118" s="155">
        <v>45.5748</v>
      </c>
      <c r="H118" s="181"/>
      <c r="I118" s="181"/>
      <c r="J118" s="181"/>
      <c r="K118" s="181"/>
      <c r="L118" s="181"/>
      <c r="M118" s="155">
        <v>0</v>
      </c>
      <c r="N118" s="181"/>
      <c r="O118" s="181"/>
      <c r="P118" s="155">
        <v>0</v>
      </c>
      <c r="Q118" s="155">
        <v>0</v>
      </c>
      <c r="R118" s="155">
        <v>0</v>
      </c>
      <c r="S118" s="155">
        <v>0</v>
      </c>
    </row>
    <row r="119" spans="1:19" ht="27">
      <c r="A119" s="187"/>
      <c r="B119" s="187" t="s">
        <v>236</v>
      </c>
      <c r="C119" s="150" t="s">
        <v>289</v>
      </c>
      <c r="D119" s="155">
        <v>28.402720000000002</v>
      </c>
      <c r="E119" s="155">
        <v>28.402720000000002</v>
      </c>
      <c r="F119" s="155">
        <v>28.402720000000002</v>
      </c>
      <c r="G119" s="155">
        <v>28.402720000000002</v>
      </c>
      <c r="H119" s="181"/>
      <c r="I119" s="181"/>
      <c r="J119" s="181"/>
      <c r="K119" s="181"/>
      <c r="L119" s="181"/>
      <c r="M119" s="155">
        <v>0</v>
      </c>
      <c r="N119" s="181"/>
      <c r="O119" s="181"/>
      <c r="P119" s="155">
        <v>0</v>
      </c>
      <c r="Q119" s="155">
        <v>0</v>
      </c>
      <c r="R119" s="155">
        <v>0</v>
      </c>
      <c r="S119" s="155">
        <v>0</v>
      </c>
    </row>
    <row r="120" spans="1:19" ht="27">
      <c r="A120" s="187"/>
      <c r="B120" s="187" t="s">
        <v>194</v>
      </c>
      <c r="C120" s="150" t="s">
        <v>291</v>
      </c>
      <c r="D120" s="155">
        <v>15.976529999999999</v>
      </c>
      <c r="E120" s="155">
        <v>15.976529999999999</v>
      </c>
      <c r="F120" s="155">
        <v>15.976529999999999</v>
      </c>
      <c r="G120" s="155">
        <v>15.976529999999999</v>
      </c>
      <c r="H120" s="181"/>
      <c r="I120" s="181"/>
      <c r="J120" s="181"/>
      <c r="K120" s="181"/>
      <c r="L120" s="181"/>
      <c r="M120" s="155">
        <v>0</v>
      </c>
      <c r="N120" s="181"/>
      <c r="O120" s="181"/>
      <c r="P120" s="155">
        <v>0</v>
      </c>
      <c r="Q120" s="155">
        <v>0</v>
      </c>
      <c r="R120" s="155">
        <v>0</v>
      </c>
      <c r="S120" s="155">
        <v>0</v>
      </c>
    </row>
    <row r="121" spans="1:19" ht="13.5">
      <c r="A121" s="187"/>
      <c r="B121" s="187" t="s">
        <v>195</v>
      </c>
      <c r="C121" s="150" t="s">
        <v>292</v>
      </c>
      <c r="D121" s="155">
        <v>8.860694</v>
      </c>
      <c r="E121" s="155">
        <v>8.860694</v>
      </c>
      <c r="F121" s="155">
        <v>8.860694</v>
      </c>
      <c r="G121" s="155">
        <v>8.860694</v>
      </c>
      <c r="H121" s="181"/>
      <c r="I121" s="181"/>
      <c r="J121" s="181"/>
      <c r="K121" s="181"/>
      <c r="L121" s="181"/>
      <c r="M121" s="155">
        <v>0</v>
      </c>
      <c r="N121" s="181"/>
      <c r="O121" s="181"/>
      <c r="P121" s="155">
        <v>0</v>
      </c>
      <c r="Q121" s="155">
        <v>0</v>
      </c>
      <c r="R121" s="155">
        <v>0</v>
      </c>
      <c r="S121" s="155">
        <v>0</v>
      </c>
    </row>
    <row r="122" spans="1:19" ht="13.5">
      <c r="A122" s="187"/>
      <c r="B122" s="187" t="s">
        <v>196</v>
      </c>
      <c r="C122" s="150" t="s">
        <v>293</v>
      </c>
      <c r="D122" s="155">
        <v>2.0725849999999997</v>
      </c>
      <c r="E122" s="155">
        <v>2.0725849999999997</v>
      </c>
      <c r="F122" s="155">
        <v>2.0725849999999997</v>
      </c>
      <c r="G122" s="155">
        <v>2.0725849999999997</v>
      </c>
      <c r="H122" s="181"/>
      <c r="I122" s="181"/>
      <c r="J122" s="181"/>
      <c r="K122" s="181"/>
      <c r="L122" s="181"/>
      <c r="M122" s="155">
        <v>0</v>
      </c>
      <c r="N122" s="181"/>
      <c r="O122" s="181"/>
      <c r="P122" s="155">
        <v>0</v>
      </c>
      <c r="Q122" s="155">
        <v>0</v>
      </c>
      <c r="R122" s="155">
        <v>0</v>
      </c>
      <c r="S122" s="155">
        <v>0</v>
      </c>
    </row>
    <row r="123" spans="1:19" ht="13.5">
      <c r="A123" s="187"/>
      <c r="B123" s="187" t="s">
        <v>197</v>
      </c>
      <c r="C123" s="150" t="s">
        <v>119</v>
      </c>
      <c r="D123" s="155">
        <v>21.302039999999998</v>
      </c>
      <c r="E123" s="155">
        <v>21.302039999999998</v>
      </c>
      <c r="F123" s="155">
        <v>21.302039999999998</v>
      </c>
      <c r="G123" s="155">
        <v>21.302039999999998</v>
      </c>
      <c r="H123" s="181"/>
      <c r="I123" s="181"/>
      <c r="J123" s="181"/>
      <c r="K123" s="181"/>
      <c r="L123" s="181"/>
      <c r="M123" s="155">
        <v>0</v>
      </c>
      <c r="N123" s="181"/>
      <c r="O123" s="181"/>
      <c r="P123" s="155">
        <v>0</v>
      </c>
      <c r="Q123" s="155">
        <v>0</v>
      </c>
      <c r="R123" s="155">
        <v>0</v>
      </c>
      <c r="S123" s="155">
        <v>0</v>
      </c>
    </row>
    <row r="124" spans="1:19" ht="13.5">
      <c r="A124" s="187" t="s">
        <v>294</v>
      </c>
      <c r="B124" s="187"/>
      <c r="C124" s="150" t="s">
        <v>295</v>
      </c>
      <c r="D124" s="155">
        <v>11.67334</v>
      </c>
      <c r="E124" s="155">
        <v>11.67334</v>
      </c>
      <c r="F124" s="155">
        <v>11.67334</v>
      </c>
      <c r="G124" s="155">
        <v>11.67334</v>
      </c>
      <c r="H124" s="181"/>
      <c r="I124" s="181"/>
      <c r="J124" s="181"/>
      <c r="K124" s="181"/>
      <c r="L124" s="181"/>
      <c r="M124" s="155">
        <v>0</v>
      </c>
      <c r="N124" s="181"/>
      <c r="O124" s="181"/>
      <c r="P124" s="155">
        <v>0</v>
      </c>
      <c r="Q124" s="155">
        <v>0</v>
      </c>
      <c r="R124" s="155">
        <v>0</v>
      </c>
      <c r="S124" s="155">
        <v>0</v>
      </c>
    </row>
    <row r="125" spans="1:19" ht="13.5">
      <c r="A125" s="187"/>
      <c r="B125" s="187" t="s">
        <v>218</v>
      </c>
      <c r="C125" s="150" t="s">
        <v>296</v>
      </c>
      <c r="D125" s="155">
        <v>2.656</v>
      </c>
      <c r="E125" s="155">
        <v>2.656</v>
      </c>
      <c r="F125" s="155">
        <v>2.656</v>
      </c>
      <c r="G125" s="155">
        <v>2.656</v>
      </c>
      <c r="H125" s="181"/>
      <c r="I125" s="181"/>
      <c r="J125" s="181"/>
      <c r="K125" s="181"/>
      <c r="L125" s="181"/>
      <c r="M125" s="155">
        <v>0</v>
      </c>
      <c r="N125" s="181"/>
      <c r="O125" s="181"/>
      <c r="P125" s="155">
        <v>0</v>
      </c>
      <c r="Q125" s="155">
        <v>0</v>
      </c>
      <c r="R125" s="155">
        <v>0</v>
      </c>
      <c r="S125" s="155">
        <v>0</v>
      </c>
    </row>
    <row r="126" spans="1:19" ht="13.5">
      <c r="A126" s="187"/>
      <c r="B126" s="187" t="s">
        <v>220</v>
      </c>
      <c r="C126" s="150" t="s">
        <v>297</v>
      </c>
      <c r="D126" s="155">
        <v>0.315</v>
      </c>
      <c r="E126" s="155">
        <v>0.315</v>
      </c>
      <c r="F126" s="155">
        <v>0.315</v>
      </c>
      <c r="G126" s="155">
        <v>0.315</v>
      </c>
      <c r="H126" s="181"/>
      <c r="I126" s="181"/>
      <c r="J126" s="181"/>
      <c r="K126" s="181"/>
      <c r="L126" s="181"/>
      <c r="M126" s="155">
        <v>0</v>
      </c>
      <c r="N126" s="181"/>
      <c r="O126" s="181"/>
      <c r="P126" s="155">
        <v>0</v>
      </c>
      <c r="Q126" s="155">
        <v>0</v>
      </c>
      <c r="R126" s="155">
        <v>0</v>
      </c>
      <c r="S126" s="155">
        <v>0</v>
      </c>
    </row>
    <row r="127" spans="1:19" ht="13.5">
      <c r="A127" s="187"/>
      <c r="B127" s="187" t="s">
        <v>216</v>
      </c>
      <c r="C127" s="150" t="s">
        <v>299</v>
      </c>
      <c r="D127" s="155">
        <v>0.654</v>
      </c>
      <c r="E127" s="155">
        <v>0.654</v>
      </c>
      <c r="F127" s="155">
        <v>0.654</v>
      </c>
      <c r="G127" s="155">
        <v>0.654</v>
      </c>
      <c r="H127" s="181"/>
      <c r="I127" s="181"/>
      <c r="J127" s="181"/>
      <c r="K127" s="181"/>
      <c r="L127" s="181"/>
      <c r="M127" s="155">
        <v>0</v>
      </c>
      <c r="N127" s="181"/>
      <c r="O127" s="181"/>
      <c r="P127" s="155">
        <v>0</v>
      </c>
      <c r="Q127" s="155">
        <v>0</v>
      </c>
      <c r="R127" s="155">
        <v>0</v>
      </c>
      <c r="S127" s="155">
        <v>0</v>
      </c>
    </row>
    <row r="128" spans="1:19" ht="13.5">
      <c r="A128" s="187"/>
      <c r="B128" s="187" t="s">
        <v>223</v>
      </c>
      <c r="C128" s="150" t="s">
        <v>300</v>
      </c>
      <c r="D128" s="155">
        <v>1.258</v>
      </c>
      <c r="E128" s="155">
        <v>1.258</v>
      </c>
      <c r="F128" s="155">
        <v>1.258</v>
      </c>
      <c r="G128" s="155">
        <v>1.258</v>
      </c>
      <c r="H128" s="181"/>
      <c r="I128" s="181"/>
      <c r="J128" s="181"/>
      <c r="K128" s="181"/>
      <c r="L128" s="181"/>
      <c r="M128" s="155">
        <v>0</v>
      </c>
      <c r="N128" s="181"/>
      <c r="O128" s="181"/>
      <c r="P128" s="155">
        <v>0</v>
      </c>
      <c r="Q128" s="155">
        <v>0</v>
      </c>
      <c r="R128" s="155">
        <v>0</v>
      </c>
      <c r="S128" s="155">
        <v>0</v>
      </c>
    </row>
    <row r="129" spans="1:19" ht="13.5">
      <c r="A129" s="187"/>
      <c r="B129" s="187" t="s">
        <v>240</v>
      </c>
      <c r="C129" s="150" t="s">
        <v>301</v>
      </c>
      <c r="D129" s="155">
        <v>0.853</v>
      </c>
      <c r="E129" s="155">
        <v>0.853</v>
      </c>
      <c r="F129" s="155">
        <v>0.853</v>
      </c>
      <c r="G129" s="155">
        <v>0.853</v>
      </c>
      <c r="H129" s="181"/>
      <c r="I129" s="181"/>
      <c r="J129" s="181"/>
      <c r="K129" s="181"/>
      <c r="L129" s="181"/>
      <c r="M129" s="155">
        <v>0</v>
      </c>
      <c r="N129" s="181"/>
      <c r="O129" s="181"/>
      <c r="P129" s="155">
        <v>0</v>
      </c>
      <c r="Q129" s="155">
        <v>0</v>
      </c>
      <c r="R129" s="155">
        <v>0</v>
      </c>
      <c r="S129" s="155">
        <v>0</v>
      </c>
    </row>
    <row r="130" spans="1:19" ht="13.5">
      <c r="A130" s="187"/>
      <c r="B130" s="187" t="s">
        <v>195</v>
      </c>
      <c r="C130" s="150" t="s">
        <v>303</v>
      </c>
      <c r="D130" s="155">
        <v>0.387</v>
      </c>
      <c r="E130" s="155">
        <v>0.387</v>
      </c>
      <c r="F130" s="155">
        <v>0.387</v>
      </c>
      <c r="G130" s="155">
        <v>0.387</v>
      </c>
      <c r="H130" s="181"/>
      <c r="I130" s="181"/>
      <c r="J130" s="181"/>
      <c r="K130" s="181"/>
      <c r="L130" s="181"/>
      <c r="M130" s="155">
        <v>0</v>
      </c>
      <c r="N130" s="181"/>
      <c r="O130" s="181"/>
      <c r="P130" s="155">
        <v>0</v>
      </c>
      <c r="Q130" s="155">
        <v>0</v>
      </c>
      <c r="R130" s="155">
        <v>0</v>
      </c>
      <c r="S130" s="155">
        <v>0</v>
      </c>
    </row>
    <row r="131" spans="1:19" ht="13.5">
      <c r="A131" s="187"/>
      <c r="B131" s="187" t="s">
        <v>212</v>
      </c>
      <c r="C131" s="150" t="s">
        <v>306</v>
      </c>
      <c r="D131" s="155">
        <v>3.5503400000000003</v>
      </c>
      <c r="E131" s="155">
        <v>3.5503400000000003</v>
      </c>
      <c r="F131" s="155">
        <v>3.5503400000000003</v>
      </c>
      <c r="G131" s="155">
        <v>3.5503400000000003</v>
      </c>
      <c r="H131" s="181"/>
      <c r="I131" s="181"/>
      <c r="J131" s="181"/>
      <c r="K131" s="181"/>
      <c r="L131" s="181"/>
      <c r="M131" s="155">
        <v>0</v>
      </c>
      <c r="N131" s="181"/>
      <c r="O131" s="181"/>
      <c r="P131" s="155">
        <v>0</v>
      </c>
      <c r="Q131" s="155">
        <v>0</v>
      </c>
      <c r="R131" s="155">
        <v>0</v>
      </c>
      <c r="S131" s="155">
        <v>0</v>
      </c>
    </row>
    <row r="132" spans="1:19" ht="13.5">
      <c r="A132" s="187"/>
      <c r="B132" s="187" t="s">
        <v>307</v>
      </c>
      <c r="C132" s="150" t="s">
        <v>308</v>
      </c>
      <c r="D132" s="155">
        <v>2</v>
      </c>
      <c r="E132" s="155">
        <v>2</v>
      </c>
      <c r="F132" s="155">
        <v>2</v>
      </c>
      <c r="G132" s="155">
        <v>2</v>
      </c>
      <c r="H132" s="181"/>
      <c r="I132" s="181"/>
      <c r="J132" s="181"/>
      <c r="K132" s="181"/>
      <c r="L132" s="181"/>
      <c r="M132" s="155">
        <v>0</v>
      </c>
      <c r="N132" s="181"/>
      <c r="O132" s="181"/>
      <c r="P132" s="155">
        <v>0</v>
      </c>
      <c r="Q132" s="155">
        <v>0</v>
      </c>
      <c r="R132" s="155">
        <v>0</v>
      </c>
      <c r="S132" s="155">
        <v>0</v>
      </c>
    </row>
    <row r="133" spans="1:19" ht="13.5">
      <c r="A133" s="187" t="s">
        <v>309</v>
      </c>
      <c r="B133" s="187"/>
      <c r="C133" s="150" t="s">
        <v>310</v>
      </c>
      <c r="D133" s="155">
        <v>36.67026</v>
      </c>
      <c r="E133" s="155">
        <v>36.67026</v>
      </c>
      <c r="F133" s="155">
        <v>36.67026</v>
      </c>
      <c r="G133" s="155">
        <v>36.67026</v>
      </c>
      <c r="H133" s="181"/>
      <c r="I133" s="181"/>
      <c r="J133" s="181"/>
      <c r="K133" s="181"/>
      <c r="L133" s="181"/>
      <c r="M133" s="155">
        <v>0</v>
      </c>
      <c r="N133" s="181"/>
      <c r="O133" s="181"/>
      <c r="P133" s="155">
        <v>0</v>
      </c>
      <c r="Q133" s="155">
        <v>0</v>
      </c>
      <c r="R133" s="155">
        <v>0</v>
      </c>
      <c r="S133" s="155">
        <v>0</v>
      </c>
    </row>
    <row r="134" spans="1:19" ht="13.5">
      <c r="A134" s="187"/>
      <c r="B134" s="187" t="s">
        <v>220</v>
      </c>
      <c r="C134" s="150" t="s">
        <v>311</v>
      </c>
      <c r="D134" s="155">
        <v>17.20146</v>
      </c>
      <c r="E134" s="155">
        <v>17.20146</v>
      </c>
      <c r="F134" s="155">
        <v>17.20146</v>
      </c>
      <c r="G134" s="155">
        <v>17.20146</v>
      </c>
      <c r="H134" s="181"/>
      <c r="I134" s="181"/>
      <c r="J134" s="181"/>
      <c r="K134" s="181"/>
      <c r="L134" s="181"/>
      <c r="M134" s="155">
        <v>0</v>
      </c>
      <c r="N134" s="181"/>
      <c r="O134" s="181"/>
      <c r="P134" s="155">
        <v>0</v>
      </c>
      <c r="Q134" s="155">
        <v>0</v>
      </c>
      <c r="R134" s="155">
        <v>0</v>
      </c>
      <c r="S134" s="155">
        <v>0</v>
      </c>
    </row>
    <row r="135" spans="1:19" ht="13.5">
      <c r="A135" s="187"/>
      <c r="B135" s="187" t="s">
        <v>216</v>
      </c>
      <c r="C135" s="150" t="s">
        <v>312</v>
      </c>
      <c r="D135" s="155">
        <v>19.4688</v>
      </c>
      <c r="E135" s="155">
        <v>19.4688</v>
      </c>
      <c r="F135" s="155">
        <v>19.4688</v>
      </c>
      <c r="G135" s="155">
        <v>19.4688</v>
      </c>
      <c r="H135" s="181"/>
      <c r="I135" s="181"/>
      <c r="J135" s="181"/>
      <c r="K135" s="181"/>
      <c r="L135" s="181"/>
      <c r="M135" s="155">
        <v>0</v>
      </c>
      <c r="N135" s="181"/>
      <c r="O135" s="181"/>
      <c r="P135" s="155">
        <v>0</v>
      </c>
      <c r="Q135" s="155">
        <v>0</v>
      </c>
      <c r="R135" s="155">
        <v>0</v>
      </c>
      <c r="S135" s="155">
        <v>0</v>
      </c>
    </row>
    <row r="136" spans="1:19" ht="13.5">
      <c r="A136" s="150" t="s">
        <v>322</v>
      </c>
      <c r="B136" s="89"/>
      <c r="C136" s="99"/>
      <c r="D136" s="155">
        <v>224.94735</v>
      </c>
      <c r="E136" s="155">
        <v>224.94735</v>
      </c>
      <c r="F136" s="155">
        <v>224.94735</v>
      </c>
      <c r="G136" s="155">
        <v>224.94735</v>
      </c>
      <c r="H136" s="181"/>
      <c r="I136" s="181"/>
      <c r="J136" s="181"/>
      <c r="K136" s="181"/>
      <c r="L136" s="181"/>
      <c r="M136" s="155">
        <v>0</v>
      </c>
      <c r="N136" s="181"/>
      <c r="O136" s="181"/>
      <c r="P136" s="155">
        <v>0</v>
      </c>
      <c r="Q136" s="155">
        <v>0</v>
      </c>
      <c r="R136" s="155">
        <v>0</v>
      </c>
      <c r="S136" s="155">
        <v>0</v>
      </c>
    </row>
    <row r="137" spans="1:19" ht="13.5">
      <c r="A137" s="187" t="s">
        <v>283</v>
      </c>
      <c r="B137" s="187"/>
      <c r="C137" s="150" t="s">
        <v>284</v>
      </c>
      <c r="D137" s="155">
        <v>196.745208</v>
      </c>
      <c r="E137" s="155">
        <v>196.745208</v>
      </c>
      <c r="F137" s="155">
        <v>196.745208</v>
      </c>
      <c r="G137" s="155">
        <v>196.745208</v>
      </c>
      <c r="H137" s="181"/>
      <c r="I137" s="181"/>
      <c r="J137" s="181"/>
      <c r="K137" s="181"/>
      <c r="L137" s="181"/>
      <c r="M137" s="155">
        <v>0</v>
      </c>
      <c r="N137" s="181"/>
      <c r="O137" s="181"/>
      <c r="P137" s="155">
        <v>0</v>
      </c>
      <c r="Q137" s="155">
        <v>0</v>
      </c>
      <c r="R137" s="155">
        <v>0</v>
      </c>
      <c r="S137" s="155">
        <v>0</v>
      </c>
    </row>
    <row r="138" spans="1:19" ht="13.5">
      <c r="A138" s="187"/>
      <c r="B138" s="187" t="s">
        <v>218</v>
      </c>
      <c r="C138" s="150" t="s">
        <v>285</v>
      </c>
      <c r="D138" s="155">
        <v>45.8628</v>
      </c>
      <c r="E138" s="155">
        <v>45.8628</v>
      </c>
      <c r="F138" s="155">
        <v>45.8628</v>
      </c>
      <c r="G138" s="155">
        <v>45.8628</v>
      </c>
      <c r="H138" s="181"/>
      <c r="I138" s="181"/>
      <c r="J138" s="181"/>
      <c r="K138" s="181"/>
      <c r="L138" s="181"/>
      <c r="M138" s="155">
        <v>0</v>
      </c>
      <c r="N138" s="181"/>
      <c r="O138" s="181"/>
      <c r="P138" s="155">
        <v>0</v>
      </c>
      <c r="Q138" s="155">
        <v>0</v>
      </c>
      <c r="R138" s="155">
        <v>0</v>
      </c>
      <c r="S138" s="155">
        <v>0</v>
      </c>
    </row>
    <row r="139" spans="1:19" ht="13.5">
      <c r="A139" s="187"/>
      <c r="B139" s="187" t="s">
        <v>220</v>
      </c>
      <c r="C139" s="150" t="s">
        <v>286</v>
      </c>
      <c r="D139" s="155">
        <v>67.6164</v>
      </c>
      <c r="E139" s="155">
        <v>67.6164</v>
      </c>
      <c r="F139" s="155">
        <v>67.6164</v>
      </c>
      <c r="G139" s="155">
        <v>67.6164</v>
      </c>
      <c r="H139" s="181"/>
      <c r="I139" s="181"/>
      <c r="J139" s="181"/>
      <c r="K139" s="181"/>
      <c r="L139" s="181"/>
      <c r="M139" s="155">
        <v>0</v>
      </c>
      <c r="N139" s="181"/>
      <c r="O139" s="181"/>
      <c r="P139" s="155">
        <v>0</v>
      </c>
      <c r="Q139" s="155">
        <v>0</v>
      </c>
      <c r="R139" s="155">
        <v>0</v>
      </c>
      <c r="S139" s="155">
        <v>0</v>
      </c>
    </row>
    <row r="140" spans="1:19" ht="13.5">
      <c r="A140" s="187"/>
      <c r="B140" s="187" t="s">
        <v>229</v>
      </c>
      <c r="C140" s="150" t="s">
        <v>287</v>
      </c>
      <c r="D140" s="155">
        <v>3.8219</v>
      </c>
      <c r="E140" s="155">
        <v>3.8219</v>
      </c>
      <c r="F140" s="155">
        <v>3.8219</v>
      </c>
      <c r="G140" s="155">
        <v>3.8219</v>
      </c>
      <c r="H140" s="181"/>
      <c r="I140" s="181"/>
      <c r="J140" s="181"/>
      <c r="K140" s="181"/>
      <c r="L140" s="181"/>
      <c r="M140" s="155">
        <v>0</v>
      </c>
      <c r="N140" s="181"/>
      <c r="O140" s="181"/>
      <c r="P140" s="155">
        <v>0</v>
      </c>
      <c r="Q140" s="155">
        <v>0</v>
      </c>
      <c r="R140" s="155">
        <v>0</v>
      </c>
      <c r="S140" s="155">
        <v>0</v>
      </c>
    </row>
    <row r="141" spans="1:19" ht="13.5">
      <c r="A141" s="187"/>
      <c r="B141" s="187" t="s">
        <v>240</v>
      </c>
      <c r="C141" s="150" t="s">
        <v>288</v>
      </c>
      <c r="D141" s="155">
        <v>31.782</v>
      </c>
      <c r="E141" s="155">
        <v>31.782</v>
      </c>
      <c r="F141" s="155">
        <v>31.782</v>
      </c>
      <c r="G141" s="155">
        <v>31.782</v>
      </c>
      <c r="H141" s="181"/>
      <c r="I141" s="181"/>
      <c r="J141" s="181"/>
      <c r="K141" s="181"/>
      <c r="L141" s="181"/>
      <c r="M141" s="155">
        <v>0</v>
      </c>
      <c r="N141" s="181"/>
      <c r="O141" s="181"/>
      <c r="P141" s="155">
        <v>0</v>
      </c>
      <c r="Q141" s="155">
        <v>0</v>
      </c>
      <c r="R141" s="155">
        <v>0</v>
      </c>
      <c r="S141" s="155">
        <v>0</v>
      </c>
    </row>
    <row r="142" spans="1:19" ht="27">
      <c r="A142" s="187"/>
      <c r="B142" s="187" t="s">
        <v>236</v>
      </c>
      <c r="C142" s="150" t="s">
        <v>289</v>
      </c>
      <c r="D142" s="155">
        <v>17.709296</v>
      </c>
      <c r="E142" s="155">
        <v>17.709296</v>
      </c>
      <c r="F142" s="155">
        <v>17.709296</v>
      </c>
      <c r="G142" s="155">
        <v>17.709296</v>
      </c>
      <c r="H142" s="181"/>
      <c r="I142" s="181"/>
      <c r="J142" s="181"/>
      <c r="K142" s="181"/>
      <c r="L142" s="181"/>
      <c r="M142" s="155">
        <v>0</v>
      </c>
      <c r="N142" s="181"/>
      <c r="O142" s="181"/>
      <c r="P142" s="155">
        <v>0</v>
      </c>
      <c r="Q142" s="155">
        <v>0</v>
      </c>
      <c r="R142" s="155">
        <v>0</v>
      </c>
      <c r="S142" s="155">
        <v>0</v>
      </c>
    </row>
    <row r="143" spans="1:19" ht="27">
      <c r="A143" s="187"/>
      <c r="B143" s="187" t="s">
        <v>194</v>
      </c>
      <c r="C143" s="150" t="s">
        <v>291</v>
      </c>
      <c r="D143" s="155">
        <v>9.961478999999999</v>
      </c>
      <c r="E143" s="155">
        <v>9.961478999999999</v>
      </c>
      <c r="F143" s="155">
        <v>9.961478999999999</v>
      </c>
      <c r="G143" s="155">
        <v>9.961478999999999</v>
      </c>
      <c r="H143" s="181"/>
      <c r="I143" s="181"/>
      <c r="J143" s="181"/>
      <c r="K143" s="181"/>
      <c r="L143" s="181"/>
      <c r="M143" s="155">
        <v>0</v>
      </c>
      <c r="N143" s="181"/>
      <c r="O143" s="181"/>
      <c r="P143" s="155">
        <v>0</v>
      </c>
      <c r="Q143" s="155">
        <v>0</v>
      </c>
      <c r="R143" s="155">
        <v>0</v>
      </c>
      <c r="S143" s="155">
        <v>0</v>
      </c>
    </row>
    <row r="144" spans="1:19" ht="13.5">
      <c r="A144" s="187"/>
      <c r="B144" s="187" t="s">
        <v>195</v>
      </c>
      <c r="C144" s="150" t="s">
        <v>292</v>
      </c>
      <c r="D144" s="155">
        <v>5.365945</v>
      </c>
      <c r="E144" s="155">
        <v>5.365945</v>
      </c>
      <c r="F144" s="155">
        <v>5.365945</v>
      </c>
      <c r="G144" s="155">
        <v>5.365945</v>
      </c>
      <c r="H144" s="181"/>
      <c r="I144" s="181"/>
      <c r="J144" s="181"/>
      <c r="K144" s="181"/>
      <c r="L144" s="181"/>
      <c r="M144" s="155">
        <v>0</v>
      </c>
      <c r="N144" s="181"/>
      <c r="O144" s="181"/>
      <c r="P144" s="155">
        <v>0</v>
      </c>
      <c r="Q144" s="155">
        <v>0</v>
      </c>
      <c r="R144" s="155">
        <v>0</v>
      </c>
      <c r="S144" s="155">
        <v>0</v>
      </c>
    </row>
    <row r="145" spans="1:19" ht="13.5">
      <c r="A145" s="187"/>
      <c r="B145" s="187" t="s">
        <v>196</v>
      </c>
      <c r="C145" s="150" t="s">
        <v>293</v>
      </c>
      <c r="D145" s="155">
        <v>1.343416</v>
      </c>
      <c r="E145" s="155">
        <v>1.343416</v>
      </c>
      <c r="F145" s="155">
        <v>1.343416</v>
      </c>
      <c r="G145" s="155">
        <v>1.343416</v>
      </c>
      <c r="H145" s="181"/>
      <c r="I145" s="181"/>
      <c r="J145" s="181"/>
      <c r="K145" s="181"/>
      <c r="L145" s="181"/>
      <c r="M145" s="155">
        <v>0</v>
      </c>
      <c r="N145" s="181"/>
      <c r="O145" s="181"/>
      <c r="P145" s="155">
        <v>0</v>
      </c>
      <c r="Q145" s="155">
        <v>0</v>
      </c>
      <c r="R145" s="155">
        <v>0</v>
      </c>
      <c r="S145" s="155">
        <v>0</v>
      </c>
    </row>
    <row r="146" spans="1:19" ht="13.5">
      <c r="A146" s="187"/>
      <c r="B146" s="187" t="s">
        <v>197</v>
      </c>
      <c r="C146" s="150" t="s">
        <v>119</v>
      </c>
      <c r="D146" s="155">
        <v>13.281972</v>
      </c>
      <c r="E146" s="155">
        <v>13.281972</v>
      </c>
      <c r="F146" s="155">
        <v>13.281972</v>
      </c>
      <c r="G146" s="155">
        <v>13.281972</v>
      </c>
      <c r="H146" s="181"/>
      <c r="I146" s="181"/>
      <c r="J146" s="181"/>
      <c r="K146" s="181"/>
      <c r="L146" s="181"/>
      <c r="M146" s="155">
        <v>0</v>
      </c>
      <c r="N146" s="181"/>
      <c r="O146" s="181"/>
      <c r="P146" s="155">
        <v>0</v>
      </c>
      <c r="Q146" s="155">
        <v>0</v>
      </c>
      <c r="R146" s="155">
        <v>0</v>
      </c>
      <c r="S146" s="155">
        <v>0</v>
      </c>
    </row>
    <row r="147" spans="1:19" ht="13.5">
      <c r="A147" s="187" t="s">
        <v>294</v>
      </c>
      <c r="B147" s="187"/>
      <c r="C147" s="150" t="s">
        <v>295</v>
      </c>
      <c r="D147" s="155">
        <v>8.557661999999999</v>
      </c>
      <c r="E147" s="155">
        <v>8.557661999999999</v>
      </c>
      <c r="F147" s="155">
        <v>8.557661999999999</v>
      </c>
      <c r="G147" s="155">
        <v>8.557661999999999</v>
      </c>
      <c r="H147" s="181"/>
      <c r="I147" s="181"/>
      <c r="J147" s="181"/>
      <c r="K147" s="181"/>
      <c r="L147" s="181"/>
      <c r="M147" s="155">
        <v>0</v>
      </c>
      <c r="N147" s="181"/>
      <c r="O147" s="181"/>
      <c r="P147" s="155">
        <v>0</v>
      </c>
      <c r="Q147" s="155">
        <v>0</v>
      </c>
      <c r="R147" s="155">
        <v>0</v>
      </c>
      <c r="S147" s="155">
        <v>0</v>
      </c>
    </row>
    <row r="148" spans="1:19" ht="13.5">
      <c r="A148" s="187"/>
      <c r="B148" s="187" t="s">
        <v>218</v>
      </c>
      <c r="C148" s="150" t="s">
        <v>296</v>
      </c>
      <c r="D148" s="155">
        <v>0.756</v>
      </c>
      <c r="E148" s="155">
        <v>0.756</v>
      </c>
      <c r="F148" s="155">
        <v>0.756</v>
      </c>
      <c r="G148" s="155">
        <v>0.756</v>
      </c>
      <c r="H148" s="181"/>
      <c r="I148" s="181"/>
      <c r="J148" s="181"/>
      <c r="K148" s="181"/>
      <c r="L148" s="181"/>
      <c r="M148" s="155">
        <v>0</v>
      </c>
      <c r="N148" s="181"/>
      <c r="O148" s="181"/>
      <c r="P148" s="155">
        <v>0</v>
      </c>
      <c r="Q148" s="155">
        <v>0</v>
      </c>
      <c r="R148" s="155">
        <v>0</v>
      </c>
      <c r="S148" s="155">
        <v>0</v>
      </c>
    </row>
    <row r="149" spans="1:19" ht="13.5">
      <c r="A149" s="187"/>
      <c r="B149" s="187" t="s">
        <v>220</v>
      </c>
      <c r="C149" s="150" t="s">
        <v>297</v>
      </c>
      <c r="D149" s="155">
        <v>0.4</v>
      </c>
      <c r="E149" s="155">
        <v>0.4</v>
      </c>
      <c r="F149" s="155">
        <v>0.4</v>
      </c>
      <c r="G149" s="155">
        <v>0.4</v>
      </c>
      <c r="H149" s="181"/>
      <c r="I149" s="181"/>
      <c r="J149" s="181"/>
      <c r="K149" s="181"/>
      <c r="L149" s="181"/>
      <c r="M149" s="155">
        <v>0</v>
      </c>
      <c r="N149" s="181"/>
      <c r="O149" s="181"/>
      <c r="P149" s="155">
        <v>0</v>
      </c>
      <c r="Q149" s="155">
        <v>0</v>
      </c>
      <c r="R149" s="155">
        <v>0</v>
      </c>
      <c r="S149" s="155">
        <v>0</v>
      </c>
    </row>
    <row r="150" spans="1:19" ht="13.5">
      <c r="A150" s="187"/>
      <c r="B150" s="187" t="s">
        <v>216</v>
      </c>
      <c r="C150" s="150" t="s">
        <v>299</v>
      </c>
      <c r="D150" s="155">
        <v>0.1</v>
      </c>
      <c r="E150" s="155">
        <v>0.1</v>
      </c>
      <c r="F150" s="155">
        <v>0.1</v>
      </c>
      <c r="G150" s="155">
        <v>0.1</v>
      </c>
      <c r="H150" s="181"/>
      <c r="I150" s="181"/>
      <c r="J150" s="181"/>
      <c r="K150" s="181"/>
      <c r="L150" s="181"/>
      <c r="M150" s="155">
        <v>0</v>
      </c>
      <c r="N150" s="181"/>
      <c r="O150" s="181"/>
      <c r="P150" s="155">
        <v>0</v>
      </c>
      <c r="Q150" s="155">
        <v>0</v>
      </c>
      <c r="R150" s="155">
        <v>0</v>
      </c>
      <c r="S150" s="155">
        <v>0</v>
      </c>
    </row>
    <row r="151" spans="1:19" ht="13.5">
      <c r="A151" s="187"/>
      <c r="B151" s="187" t="s">
        <v>223</v>
      </c>
      <c r="C151" s="150" t="s">
        <v>300</v>
      </c>
      <c r="D151" s="155">
        <v>0.8</v>
      </c>
      <c r="E151" s="155">
        <v>0.8</v>
      </c>
      <c r="F151" s="155">
        <v>0.8</v>
      </c>
      <c r="G151" s="155">
        <v>0.8</v>
      </c>
      <c r="H151" s="181"/>
      <c r="I151" s="181"/>
      <c r="J151" s="181"/>
      <c r="K151" s="181"/>
      <c r="L151" s="181"/>
      <c r="M151" s="155">
        <v>0</v>
      </c>
      <c r="N151" s="181"/>
      <c r="O151" s="181"/>
      <c r="P151" s="155">
        <v>0</v>
      </c>
      <c r="Q151" s="155">
        <v>0</v>
      </c>
      <c r="R151" s="155">
        <v>0</v>
      </c>
      <c r="S151" s="155">
        <v>0</v>
      </c>
    </row>
    <row r="152" spans="1:19" ht="13.5">
      <c r="A152" s="187"/>
      <c r="B152" s="187" t="s">
        <v>240</v>
      </c>
      <c r="C152" s="150" t="s">
        <v>301</v>
      </c>
      <c r="D152" s="155">
        <v>0.9</v>
      </c>
      <c r="E152" s="155">
        <v>0.9</v>
      </c>
      <c r="F152" s="155">
        <v>0.9</v>
      </c>
      <c r="G152" s="155">
        <v>0.9</v>
      </c>
      <c r="H152" s="181"/>
      <c r="I152" s="181"/>
      <c r="J152" s="181"/>
      <c r="K152" s="181"/>
      <c r="L152" s="181"/>
      <c r="M152" s="155">
        <v>0</v>
      </c>
      <c r="N152" s="181"/>
      <c r="O152" s="181"/>
      <c r="P152" s="155">
        <v>0</v>
      </c>
      <c r="Q152" s="155">
        <v>0</v>
      </c>
      <c r="R152" s="155">
        <v>0</v>
      </c>
      <c r="S152" s="155">
        <v>0</v>
      </c>
    </row>
    <row r="153" spans="1:19" ht="13.5">
      <c r="A153" s="187"/>
      <c r="B153" s="187" t="s">
        <v>195</v>
      </c>
      <c r="C153" s="150" t="s">
        <v>303</v>
      </c>
      <c r="D153" s="155">
        <v>0.4</v>
      </c>
      <c r="E153" s="155">
        <v>0.4</v>
      </c>
      <c r="F153" s="155">
        <v>0.4</v>
      </c>
      <c r="G153" s="155">
        <v>0.4</v>
      </c>
      <c r="H153" s="181"/>
      <c r="I153" s="181"/>
      <c r="J153" s="181"/>
      <c r="K153" s="181"/>
      <c r="L153" s="181"/>
      <c r="M153" s="155">
        <v>0</v>
      </c>
      <c r="N153" s="181"/>
      <c r="O153" s="181"/>
      <c r="P153" s="155">
        <v>0</v>
      </c>
      <c r="Q153" s="155">
        <v>0</v>
      </c>
      <c r="R153" s="155">
        <v>0</v>
      </c>
      <c r="S153" s="155">
        <v>0</v>
      </c>
    </row>
    <row r="154" spans="1:19" ht="13.5">
      <c r="A154" s="187"/>
      <c r="B154" s="187" t="s">
        <v>197</v>
      </c>
      <c r="C154" s="150" t="s">
        <v>320</v>
      </c>
      <c r="D154" s="155">
        <v>0.488</v>
      </c>
      <c r="E154" s="155">
        <v>0.488</v>
      </c>
      <c r="F154" s="155">
        <v>0.488</v>
      </c>
      <c r="G154" s="155">
        <v>0.488</v>
      </c>
      <c r="H154" s="181"/>
      <c r="I154" s="181"/>
      <c r="J154" s="181"/>
      <c r="K154" s="181"/>
      <c r="L154" s="181"/>
      <c r="M154" s="155">
        <v>0</v>
      </c>
      <c r="N154" s="181"/>
      <c r="O154" s="181"/>
      <c r="P154" s="155">
        <v>0</v>
      </c>
      <c r="Q154" s="155">
        <v>0</v>
      </c>
      <c r="R154" s="155">
        <v>0</v>
      </c>
      <c r="S154" s="155">
        <v>0</v>
      </c>
    </row>
    <row r="155" spans="1:19" ht="13.5">
      <c r="A155" s="187"/>
      <c r="B155" s="187" t="s">
        <v>200</v>
      </c>
      <c r="C155" s="150" t="s">
        <v>304</v>
      </c>
      <c r="D155" s="155">
        <v>0.5</v>
      </c>
      <c r="E155" s="155">
        <v>0.5</v>
      </c>
      <c r="F155" s="155">
        <v>0.5</v>
      </c>
      <c r="G155" s="155">
        <v>0.5</v>
      </c>
      <c r="H155" s="181"/>
      <c r="I155" s="181"/>
      <c r="J155" s="181"/>
      <c r="K155" s="181"/>
      <c r="L155" s="181"/>
      <c r="M155" s="155">
        <v>0</v>
      </c>
      <c r="N155" s="181"/>
      <c r="O155" s="181"/>
      <c r="P155" s="155">
        <v>0</v>
      </c>
      <c r="Q155" s="155">
        <v>0</v>
      </c>
      <c r="R155" s="155">
        <v>0</v>
      </c>
      <c r="S155" s="155">
        <v>0</v>
      </c>
    </row>
    <row r="156" spans="1:19" ht="13.5">
      <c r="A156" s="187"/>
      <c r="B156" s="187" t="s">
        <v>212</v>
      </c>
      <c r="C156" s="150" t="s">
        <v>306</v>
      </c>
      <c r="D156" s="155">
        <v>2.213662</v>
      </c>
      <c r="E156" s="155">
        <v>2.213662</v>
      </c>
      <c r="F156" s="155">
        <v>2.213662</v>
      </c>
      <c r="G156" s="155">
        <v>2.213662</v>
      </c>
      <c r="H156" s="181"/>
      <c r="I156" s="181"/>
      <c r="J156" s="181"/>
      <c r="K156" s="181"/>
      <c r="L156" s="181"/>
      <c r="M156" s="155">
        <v>0</v>
      </c>
      <c r="N156" s="181"/>
      <c r="O156" s="181"/>
      <c r="P156" s="155">
        <v>0</v>
      </c>
      <c r="Q156" s="155">
        <v>0</v>
      </c>
      <c r="R156" s="155">
        <v>0</v>
      </c>
      <c r="S156" s="155">
        <v>0</v>
      </c>
    </row>
    <row r="157" spans="1:19" ht="13.5">
      <c r="A157" s="187"/>
      <c r="B157" s="187" t="s">
        <v>307</v>
      </c>
      <c r="C157" s="150" t="s">
        <v>308</v>
      </c>
      <c r="D157" s="155">
        <v>2</v>
      </c>
      <c r="E157" s="155">
        <v>2</v>
      </c>
      <c r="F157" s="155">
        <v>2</v>
      </c>
      <c r="G157" s="155">
        <v>2</v>
      </c>
      <c r="H157" s="181"/>
      <c r="I157" s="181"/>
      <c r="J157" s="181"/>
      <c r="K157" s="181"/>
      <c r="L157" s="181"/>
      <c r="M157" s="155">
        <v>0</v>
      </c>
      <c r="N157" s="181"/>
      <c r="O157" s="181"/>
      <c r="P157" s="155">
        <v>0</v>
      </c>
      <c r="Q157" s="155">
        <v>0</v>
      </c>
      <c r="R157" s="155">
        <v>0</v>
      </c>
      <c r="S157" s="155">
        <v>0</v>
      </c>
    </row>
    <row r="158" spans="1:19" ht="13.5">
      <c r="A158" s="187" t="s">
        <v>309</v>
      </c>
      <c r="B158" s="187"/>
      <c r="C158" s="150" t="s">
        <v>310</v>
      </c>
      <c r="D158" s="155">
        <v>19.644479999999998</v>
      </c>
      <c r="E158" s="155">
        <v>19.644479999999998</v>
      </c>
      <c r="F158" s="155">
        <v>19.644479999999998</v>
      </c>
      <c r="G158" s="155">
        <v>19.644479999999998</v>
      </c>
      <c r="H158" s="181"/>
      <c r="I158" s="181"/>
      <c r="J158" s="181"/>
      <c r="K158" s="181"/>
      <c r="L158" s="181"/>
      <c r="M158" s="155">
        <v>0</v>
      </c>
      <c r="N158" s="181"/>
      <c r="O158" s="181"/>
      <c r="P158" s="155">
        <v>0</v>
      </c>
      <c r="Q158" s="155">
        <v>0</v>
      </c>
      <c r="R158" s="155">
        <v>0</v>
      </c>
      <c r="S158" s="155">
        <v>0</v>
      </c>
    </row>
    <row r="159" spans="1:19" ht="13.5">
      <c r="A159" s="187"/>
      <c r="B159" s="187" t="s">
        <v>220</v>
      </c>
      <c r="C159" s="150" t="s">
        <v>311</v>
      </c>
      <c r="D159" s="155">
        <v>8.65248</v>
      </c>
      <c r="E159" s="155">
        <v>8.65248</v>
      </c>
      <c r="F159" s="155">
        <v>8.65248</v>
      </c>
      <c r="G159" s="155">
        <v>8.65248</v>
      </c>
      <c r="H159" s="181"/>
      <c r="I159" s="181"/>
      <c r="J159" s="181"/>
      <c r="K159" s="181"/>
      <c r="L159" s="181"/>
      <c r="M159" s="155">
        <v>0</v>
      </c>
      <c r="N159" s="181"/>
      <c r="O159" s="181"/>
      <c r="P159" s="155">
        <v>0</v>
      </c>
      <c r="Q159" s="155">
        <v>0</v>
      </c>
      <c r="R159" s="155">
        <v>0</v>
      </c>
      <c r="S159" s="155">
        <v>0</v>
      </c>
    </row>
    <row r="160" spans="1:19" ht="13.5">
      <c r="A160" s="187"/>
      <c r="B160" s="187" t="s">
        <v>216</v>
      </c>
      <c r="C160" s="150" t="s">
        <v>312</v>
      </c>
      <c r="D160" s="155">
        <v>10.992</v>
      </c>
      <c r="E160" s="155">
        <v>10.992</v>
      </c>
      <c r="F160" s="155">
        <v>10.992</v>
      </c>
      <c r="G160" s="155">
        <v>10.992</v>
      </c>
      <c r="H160" s="181"/>
      <c r="I160" s="181"/>
      <c r="J160" s="181"/>
      <c r="K160" s="181"/>
      <c r="L160" s="181"/>
      <c r="M160" s="155">
        <v>0</v>
      </c>
      <c r="N160" s="181"/>
      <c r="O160" s="181"/>
      <c r="P160" s="155">
        <v>0</v>
      </c>
      <c r="Q160" s="155">
        <v>0</v>
      </c>
      <c r="R160" s="155">
        <v>0</v>
      </c>
      <c r="S160" s="155">
        <v>0</v>
      </c>
    </row>
    <row r="161" spans="1:19" ht="13.5">
      <c r="A161" s="150" t="s">
        <v>323</v>
      </c>
      <c r="B161" s="89"/>
      <c r="C161" s="99"/>
      <c r="D161" s="155">
        <v>263.44527300000004</v>
      </c>
      <c r="E161" s="155">
        <v>263.44527300000004</v>
      </c>
      <c r="F161" s="155">
        <v>263.44527300000004</v>
      </c>
      <c r="G161" s="155">
        <v>263.44527300000004</v>
      </c>
      <c r="H161" s="181"/>
      <c r="I161" s="181"/>
      <c r="J161" s="181"/>
      <c r="K161" s="181"/>
      <c r="L161" s="181"/>
      <c r="M161" s="155">
        <v>0</v>
      </c>
      <c r="N161" s="181"/>
      <c r="O161" s="181"/>
      <c r="P161" s="155">
        <v>0</v>
      </c>
      <c r="Q161" s="155">
        <v>0</v>
      </c>
      <c r="R161" s="155">
        <v>0</v>
      </c>
      <c r="S161" s="155">
        <v>0</v>
      </c>
    </row>
    <row r="162" spans="1:19" ht="13.5">
      <c r="A162" s="187" t="s">
        <v>283</v>
      </c>
      <c r="B162" s="187"/>
      <c r="C162" s="150" t="s">
        <v>284</v>
      </c>
      <c r="D162" s="155">
        <v>239.123021</v>
      </c>
      <c r="E162" s="155">
        <v>239.123021</v>
      </c>
      <c r="F162" s="155">
        <v>239.123021</v>
      </c>
      <c r="G162" s="155">
        <v>239.123021</v>
      </c>
      <c r="H162" s="181"/>
      <c r="I162" s="181"/>
      <c r="J162" s="181"/>
      <c r="K162" s="181"/>
      <c r="L162" s="181"/>
      <c r="M162" s="155">
        <v>0</v>
      </c>
      <c r="N162" s="181"/>
      <c r="O162" s="181"/>
      <c r="P162" s="155">
        <v>0</v>
      </c>
      <c r="Q162" s="155">
        <v>0</v>
      </c>
      <c r="R162" s="155">
        <v>0</v>
      </c>
      <c r="S162" s="155">
        <v>0</v>
      </c>
    </row>
    <row r="163" spans="1:19" ht="13.5">
      <c r="A163" s="187"/>
      <c r="B163" s="187" t="s">
        <v>218</v>
      </c>
      <c r="C163" s="150" t="s">
        <v>285</v>
      </c>
      <c r="D163" s="155">
        <v>58.6056</v>
      </c>
      <c r="E163" s="155">
        <v>58.6056</v>
      </c>
      <c r="F163" s="155">
        <v>58.6056</v>
      </c>
      <c r="G163" s="155">
        <v>58.6056</v>
      </c>
      <c r="H163" s="181"/>
      <c r="I163" s="181"/>
      <c r="J163" s="181"/>
      <c r="K163" s="181"/>
      <c r="L163" s="181"/>
      <c r="M163" s="155">
        <v>0</v>
      </c>
      <c r="N163" s="181"/>
      <c r="O163" s="181"/>
      <c r="P163" s="155">
        <v>0</v>
      </c>
      <c r="Q163" s="155">
        <v>0</v>
      </c>
      <c r="R163" s="155">
        <v>0</v>
      </c>
      <c r="S163" s="155">
        <v>0</v>
      </c>
    </row>
    <row r="164" spans="1:19" ht="13.5">
      <c r="A164" s="187"/>
      <c r="B164" s="187" t="s">
        <v>220</v>
      </c>
      <c r="C164" s="150" t="s">
        <v>286</v>
      </c>
      <c r="D164" s="155">
        <v>80.2476</v>
      </c>
      <c r="E164" s="155">
        <v>80.2476</v>
      </c>
      <c r="F164" s="155">
        <v>80.2476</v>
      </c>
      <c r="G164" s="155">
        <v>80.2476</v>
      </c>
      <c r="H164" s="181"/>
      <c r="I164" s="181"/>
      <c r="J164" s="181"/>
      <c r="K164" s="181"/>
      <c r="L164" s="181"/>
      <c r="M164" s="155">
        <v>0</v>
      </c>
      <c r="N164" s="181"/>
      <c r="O164" s="181"/>
      <c r="P164" s="155">
        <v>0</v>
      </c>
      <c r="Q164" s="155">
        <v>0</v>
      </c>
      <c r="R164" s="155">
        <v>0</v>
      </c>
      <c r="S164" s="155">
        <v>0</v>
      </c>
    </row>
    <row r="165" spans="1:19" ht="13.5">
      <c r="A165" s="187"/>
      <c r="B165" s="187" t="s">
        <v>229</v>
      </c>
      <c r="C165" s="150" t="s">
        <v>287</v>
      </c>
      <c r="D165" s="155">
        <v>4.8838</v>
      </c>
      <c r="E165" s="155">
        <v>4.8838</v>
      </c>
      <c r="F165" s="155">
        <v>4.8838</v>
      </c>
      <c r="G165" s="155">
        <v>4.8838</v>
      </c>
      <c r="H165" s="181"/>
      <c r="I165" s="181"/>
      <c r="J165" s="181"/>
      <c r="K165" s="181"/>
      <c r="L165" s="181"/>
      <c r="M165" s="155">
        <v>0</v>
      </c>
      <c r="N165" s="181"/>
      <c r="O165" s="181"/>
      <c r="P165" s="155">
        <v>0</v>
      </c>
      <c r="Q165" s="155">
        <v>0</v>
      </c>
      <c r="R165" s="155">
        <v>0</v>
      </c>
      <c r="S165" s="155">
        <v>0</v>
      </c>
    </row>
    <row r="166" spans="1:19" ht="13.5">
      <c r="A166" s="187"/>
      <c r="B166" s="187" t="s">
        <v>240</v>
      </c>
      <c r="C166" s="150" t="s">
        <v>288</v>
      </c>
      <c r="D166" s="155">
        <v>37.5516</v>
      </c>
      <c r="E166" s="155">
        <v>37.5516</v>
      </c>
      <c r="F166" s="155">
        <v>37.5516</v>
      </c>
      <c r="G166" s="155">
        <v>37.5516</v>
      </c>
      <c r="H166" s="181"/>
      <c r="I166" s="181"/>
      <c r="J166" s="181"/>
      <c r="K166" s="181"/>
      <c r="L166" s="181"/>
      <c r="M166" s="155">
        <v>0</v>
      </c>
      <c r="N166" s="181"/>
      <c r="O166" s="181"/>
      <c r="P166" s="155">
        <v>0</v>
      </c>
      <c r="Q166" s="155">
        <v>0</v>
      </c>
      <c r="R166" s="155">
        <v>0</v>
      </c>
      <c r="S166" s="155">
        <v>0</v>
      </c>
    </row>
    <row r="167" spans="1:19" ht="27">
      <c r="A167" s="187"/>
      <c r="B167" s="187" t="s">
        <v>236</v>
      </c>
      <c r="C167" s="150" t="s">
        <v>289</v>
      </c>
      <c r="D167" s="155">
        <v>21.710176</v>
      </c>
      <c r="E167" s="155">
        <v>21.710176</v>
      </c>
      <c r="F167" s="155">
        <v>21.710176</v>
      </c>
      <c r="G167" s="155">
        <v>21.710176</v>
      </c>
      <c r="H167" s="181"/>
      <c r="I167" s="181"/>
      <c r="J167" s="181"/>
      <c r="K167" s="181"/>
      <c r="L167" s="181"/>
      <c r="M167" s="155">
        <v>0</v>
      </c>
      <c r="N167" s="181"/>
      <c r="O167" s="181"/>
      <c r="P167" s="155">
        <v>0</v>
      </c>
      <c r="Q167" s="155">
        <v>0</v>
      </c>
      <c r="R167" s="155">
        <v>0</v>
      </c>
      <c r="S167" s="155">
        <v>0</v>
      </c>
    </row>
    <row r="168" spans="1:19" ht="27">
      <c r="A168" s="187"/>
      <c r="B168" s="187" t="s">
        <v>194</v>
      </c>
      <c r="C168" s="150" t="s">
        <v>291</v>
      </c>
      <c r="D168" s="155">
        <v>12.211974</v>
      </c>
      <c r="E168" s="155">
        <v>12.211974</v>
      </c>
      <c r="F168" s="155">
        <v>12.211974</v>
      </c>
      <c r="G168" s="155">
        <v>12.211974</v>
      </c>
      <c r="H168" s="181"/>
      <c r="I168" s="181"/>
      <c r="J168" s="181"/>
      <c r="K168" s="181"/>
      <c r="L168" s="181"/>
      <c r="M168" s="155">
        <v>0</v>
      </c>
      <c r="N168" s="181"/>
      <c r="O168" s="181"/>
      <c r="P168" s="155">
        <v>0</v>
      </c>
      <c r="Q168" s="155">
        <v>0</v>
      </c>
      <c r="R168" s="155">
        <v>0</v>
      </c>
      <c r="S168" s="155">
        <v>0</v>
      </c>
    </row>
    <row r="169" spans="1:19" ht="13.5">
      <c r="A169" s="187"/>
      <c r="B169" s="187" t="s">
        <v>195</v>
      </c>
      <c r="C169" s="150" t="s">
        <v>292</v>
      </c>
      <c r="D169" s="155">
        <v>6.082196000000001</v>
      </c>
      <c r="E169" s="155">
        <v>6.082196000000001</v>
      </c>
      <c r="F169" s="155">
        <v>6.082196000000001</v>
      </c>
      <c r="G169" s="155">
        <v>6.082196000000001</v>
      </c>
      <c r="H169" s="181"/>
      <c r="I169" s="181"/>
      <c r="J169" s="181"/>
      <c r="K169" s="181"/>
      <c r="L169" s="181"/>
      <c r="M169" s="155">
        <v>0</v>
      </c>
      <c r="N169" s="181"/>
      <c r="O169" s="181"/>
      <c r="P169" s="155">
        <v>0</v>
      </c>
      <c r="Q169" s="155">
        <v>0</v>
      </c>
      <c r="R169" s="155">
        <v>0</v>
      </c>
      <c r="S169" s="155">
        <v>0</v>
      </c>
    </row>
    <row r="170" spans="1:19" ht="13.5">
      <c r="A170" s="187"/>
      <c r="B170" s="187" t="s">
        <v>196</v>
      </c>
      <c r="C170" s="150" t="s">
        <v>293</v>
      </c>
      <c r="D170" s="155">
        <v>1.5474430000000001</v>
      </c>
      <c r="E170" s="155">
        <v>1.5474430000000001</v>
      </c>
      <c r="F170" s="155">
        <v>1.5474430000000001</v>
      </c>
      <c r="G170" s="155">
        <v>1.5474430000000001</v>
      </c>
      <c r="H170" s="181"/>
      <c r="I170" s="181"/>
      <c r="J170" s="181"/>
      <c r="K170" s="181"/>
      <c r="L170" s="181"/>
      <c r="M170" s="155">
        <v>0</v>
      </c>
      <c r="N170" s="181"/>
      <c r="O170" s="181"/>
      <c r="P170" s="155">
        <v>0</v>
      </c>
      <c r="Q170" s="155">
        <v>0</v>
      </c>
      <c r="R170" s="155">
        <v>0</v>
      </c>
      <c r="S170" s="155">
        <v>0</v>
      </c>
    </row>
    <row r="171" spans="1:19" ht="13.5">
      <c r="A171" s="187"/>
      <c r="B171" s="187" t="s">
        <v>197</v>
      </c>
      <c r="C171" s="150" t="s">
        <v>119</v>
      </c>
      <c r="D171" s="155">
        <v>16.282632</v>
      </c>
      <c r="E171" s="155">
        <v>16.282632</v>
      </c>
      <c r="F171" s="155">
        <v>16.282632</v>
      </c>
      <c r="G171" s="155">
        <v>16.282632</v>
      </c>
      <c r="H171" s="181"/>
      <c r="I171" s="181"/>
      <c r="J171" s="181"/>
      <c r="K171" s="181"/>
      <c r="L171" s="181"/>
      <c r="M171" s="155">
        <v>0</v>
      </c>
      <c r="N171" s="181"/>
      <c r="O171" s="181"/>
      <c r="P171" s="155">
        <v>0</v>
      </c>
      <c r="Q171" s="155">
        <v>0</v>
      </c>
      <c r="R171" s="155">
        <v>0</v>
      </c>
      <c r="S171" s="155">
        <v>0</v>
      </c>
    </row>
    <row r="172" spans="1:19" ht="13.5">
      <c r="A172" s="187" t="s">
        <v>294</v>
      </c>
      <c r="B172" s="187"/>
      <c r="C172" s="150" t="s">
        <v>295</v>
      </c>
      <c r="D172" s="155">
        <v>9.767272</v>
      </c>
      <c r="E172" s="155">
        <v>9.767272</v>
      </c>
      <c r="F172" s="155">
        <v>9.767272</v>
      </c>
      <c r="G172" s="155">
        <v>9.767272</v>
      </c>
      <c r="H172" s="181"/>
      <c r="I172" s="181"/>
      <c r="J172" s="181"/>
      <c r="K172" s="181"/>
      <c r="L172" s="181"/>
      <c r="M172" s="155">
        <v>0</v>
      </c>
      <c r="N172" s="181"/>
      <c r="O172" s="181"/>
      <c r="P172" s="155">
        <v>0</v>
      </c>
      <c r="Q172" s="155">
        <v>0</v>
      </c>
      <c r="R172" s="155">
        <v>0</v>
      </c>
      <c r="S172" s="155">
        <v>0</v>
      </c>
    </row>
    <row r="173" spans="1:19" ht="13.5">
      <c r="A173" s="187"/>
      <c r="B173" s="187" t="s">
        <v>218</v>
      </c>
      <c r="C173" s="150" t="s">
        <v>296</v>
      </c>
      <c r="D173" s="155">
        <v>1.08</v>
      </c>
      <c r="E173" s="155">
        <v>1.08</v>
      </c>
      <c r="F173" s="155">
        <v>1.08</v>
      </c>
      <c r="G173" s="155">
        <v>1.08</v>
      </c>
      <c r="H173" s="181"/>
      <c r="I173" s="181"/>
      <c r="J173" s="181"/>
      <c r="K173" s="181"/>
      <c r="L173" s="181"/>
      <c r="M173" s="155">
        <v>0</v>
      </c>
      <c r="N173" s="181"/>
      <c r="O173" s="181"/>
      <c r="P173" s="155">
        <v>0</v>
      </c>
      <c r="Q173" s="155">
        <v>0</v>
      </c>
      <c r="R173" s="155">
        <v>0</v>
      </c>
      <c r="S173" s="155">
        <v>0</v>
      </c>
    </row>
    <row r="174" spans="1:19" ht="13.5">
      <c r="A174" s="187"/>
      <c r="B174" s="187" t="s">
        <v>220</v>
      </c>
      <c r="C174" s="150" t="s">
        <v>297</v>
      </c>
      <c r="D174" s="155">
        <v>0.27</v>
      </c>
      <c r="E174" s="155">
        <v>0.27</v>
      </c>
      <c r="F174" s="155">
        <v>0.27</v>
      </c>
      <c r="G174" s="155">
        <v>0.27</v>
      </c>
      <c r="H174" s="181"/>
      <c r="I174" s="181"/>
      <c r="J174" s="181"/>
      <c r="K174" s="181"/>
      <c r="L174" s="181"/>
      <c r="M174" s="155">
        <v>0</v>
      </c>
      <c r="N174" s="181"/>
      <c r="O174" s="181"/>
      <c r="P174" s="155">
        <v>0</v>
      </c>
      <c r="Q174" s="155">
        <v>0</v>
      </c>
      <c r="R174" s="155">
        <v>0</v>
      </c>
      <c r="S174" s="155">
        <v>0</v>
      </c>
    </row>
    <row r="175" spans="1:19" ht="13.5">
      <c r="A175" s="187"/>
      <c r="B175" s="187" t="s">
        <v>216</v>
      </c>
      <c r="C175" s="150" t="s">
        <v>299</v>
      </c>
      <c r="D175" s="155">
        <v>0.311</v>
      </c>
      <c r="E175" s="155">
        <v>0.311</v>
      </c>
      <c r="F175" s="155">
        <v>0.311</v>
      </c>
      <c r="G175" s="155">
        <v>0.311</v>
      </c>
      <c r="H175" s="181"/>
      <c r="I175" s="181"/>
      <c r="J175" s="181"/>
      <c r="K175" s="181"/>
      <c r="L175" s="181"/>
      <c r="M175" s="155">
        <v>0</v>
      </c>
      <c r="N175" s="181"/>
      <c r="O175" s="181"/>
      <c r="P175" s="155">
        <v>0</v>
      </c>
      <c r="Q175" s="155">
        <v>0</v>
      </c>
      <c r="R175" s="155">
        <v>0</v>
      </c>
      <c r="S175" s="155">
        <v>0</v>
      </c>
    </row>
    <row r="176" spans="1:19" ht="13.5">
      <c r="A176" s="187"/>
      <c r="B176" s="187" t="s">
        <v>223</v>
      </c>
      <c r="C176" s="150" t="s">
        <v>300</v>
      </c>
      <c r="D176" s="155">
        <v>1.2</v>
      </c>
      <c r="E176" s="155">
        <v>1.2</v>
      </c>
      <c r="F176" s="155">
        <v>1.2</v>
      </c>
      <c r="G176" s="155">
        <v>1.2</v>
      </c>
      <c r="H176" s="181"/>
      <c r="I176" s="181"/>
      <c r="J176" s="181"/>
      <c r="K176" s="181"/>
      <c r="L176" s="181"/>
      <c r="M176" s="155">
        <v>0</v>
      </c>
      <c r="N176" s="181"/>
      <c r="O176" s="181"/>
      <c r="P176" s="155">
        <v>0</v>
      </c>
      <c r="Q176" s="155">
        <v>0</v>
      </c>
      <c r="R176" s="155">
        <v>0</v>
      </c>
      <c r="S176" s="155">
        <v>0</v>
      </c>
    </row>
    <row r="177" spans="1:19" ht="13.5">
      <c r="A177" s="187"/>
      <c r="B177" s="187" t="s">
        <v>240</v>
      </c>
      <c r="C177" s="150" t="s">
        <v>301</v>
      </c>
      <c r="D177" s="155">
        <v>1</v>
      </c>
      <c r="E177" s="155">
        <v>1</v>
      </c>
      <c r="F177" s="155">
        <v>1</v>
      </c>
      <c r="G177" s="155">
        <v>1</v>
      </c>
      <c r="H177" s="181"/>
      <c r="I177" s="181"/>
      <c r="J177" s="181"/>
      <c r="K177" s="181"/>
      <c r="L177" s="181"/>
      <c r="M177" s="155">
        <v>0</v>
      </c>
      <c r="N177" s="181"/>
      <c r="O177" s="181"/>
      <c r="P177" s="155">
        <v>0</v>
      </c>
      <c r="Q177" s="155">
        <v>0</v>
      </c>
      <c r="R177" s="155">
        <v>0</v>
      </c>
      <c r="S177" s="155">
        <v>0</v>
      </c>
    </row>
    <row r="178" spans="1:19" ht="13.5">
      <c r="A178" s="187"/>
      <c r="B178" s="187" t="s">
        <v>195</v>
      </c>
      <c r="C178" s="150" t="s">
        <v>303</v>
      </c>
      <c r="D178" s="155">
        <v>0.45</v>
      </c>
      <c r="E178" s="155">
        <v>0.45</v>
      </c>
      <c r="F178" s="155">
        <v>0.45</v>
      </c>
      <c r="G178" s="155">
        <v>0.45</v>
      </c>
      <c r="H178" s="181"/>
      <c r="I178" s="181"/>
      <c r="J178" s="181"/>
      <c r="K178" s="181"/>
      <c r="L178" s="181"/>
      <c r="M178" s="155">
        <v>0</v>
      </c>
      <c r="N178" s="181"/>
      <c r="O178" s="181"/>
      <c r="P178" s="155">
        <v>0</v>
      </c>
      <c r="Q178" s="155">
        <v>0</v>
      </c>
      <c r="R178" s="155">
        <v>0</v>
      </c>
      <c r="S178" s="155">
        <v>0</v>
      </c>
    </row>
    <row r="179" spans="1:19" ht="13.5">
      <c r="A179" s="187"/>
      <c r="B179" s="187" t="s">
        <v>199</v>
      </c>
      <c r="C179" s="150" t="s">
        <v>324</v>
      </c>
      <c r="D179" s="155">
        <v>0.27</v>
      </c>
      <c r="E179" s="155">
        <v>0.27</v>
      </c>
      <c r="F179" s="155">
        <v>0.27</v>
      </c>
      <c r="G179" s="155">
        <v>0.27</v>
      </c>
      <c r="H179" s="181"/>
      <c r="I179" s="181"/>
      <c r="J179" s="181"/>
      <c r="K179" s="181"/>
      <c r="L179" s="181"/>
      <c r="M179" s="155">
        <v>0</v>
      </c>
      <c r="N179" s="181"/>
      <c r="O179" s="181"/>
      <c r="P179" s="155">
        <v>0</v>
      </c>
      <c r="Q179" s="155">
        <v>0</v>
      </c>
      <c r="R179" s="155">
        <v>0</v>
      </c>
      <c r="S179" s="155">
        <v>0</v>
      </c>
    </row>
    <row r="180" spans="1:19" ht="13.5">
      <c r="A180" s="187"/>
      <c r="B180" s="187" t="s">
        <v>200</v>
      </c>
      <c r="C180" s="150" t="s">
        <v>304</v>
      </c>
      <c r="D180" s="155">
        <v>0.4725</v>
      </c>
      <c r="E180" s="155">
        <v>0.4725</v>
      </c>
      <c r="F180" s="155">
        <v>0.4725</v>
      </c>
      <c r="G180" s="155">
        <v>0.4725</v>
      </c>
      <c r="H180" s="181"/>
      <c r="I180" s="181"/>
      <c r="J180" s="181"/>
      <c r="K180" s="181"/>
      <c r="L180" s="181"/>
      <c r="M180" s="155">
        <v>0</v>
      </c>
      <c r="N180" s="181"/>
      <c r="O180" s="181"/>
      <c r="P180" s="155">
        <v>0</v>
      </c>
      <c r="Q180" s="155">
        <v>0</v>
      </c>
      <c r="R180" s="155">
        <v>0</v>
      </c>
      <c r="S180" s="155">
        <v>0</v>
      </c>
    </row>
    <row r="181" spans="1:19" ht="13.5">
      <c r="A181" s="187"/>
      <c r="B181" s="187" t="s">
        <v>212</v>
      </c>
      <c r="C181" s="150" t="s">
        <v>306</v>
      </c>
      <c r="D181" s="155">
        <v>2.713772</v>
      </c>
      <c r="E181" s="155">
        <v>2.713772</v>
      </c>
      <c r="F181" s="155">
        <v>2.713772</v>
      </c>
      <c r="G181" s="155">
        <v>2.713772</v>
      </c>
      <c r="H181" s="181"/>
      <c r="I181" s="181"/>
      <c r="J181" s="181"/>
      <c r="K181" s="181"/>
      <c r="L181" s="181"/>
      <c r="M181" s="155">
        <v>0</v>
      </c>
      <c r="N181" s="181"/>
      <c r="O181" s="181"/>
      <c r="P181" s="155">
        <v>0</v>
      </c>
      <c r="Q181" s="155">
        <v>0</v>
      </c>
      <c r="R181" s="155">
        <v>0</v>
      </c>
      <c r="S181" s="155">
        <v>0</v>
      </c>
    </row>
    <row r="182" spans="1:19" ht="13.5">
      <c r="A182" s="187"/>
      <c r="B182" s="187" t="s">
        <v>307</v>
      </c>
      <c r="C182" s="150" t="s">
        <v>308</v>
      </c>
      <c r="D182" s="155">
        <v>2</v>
      </c>
      <c r="E182" s="155">
        <v>2</v>
      </c>
      <c r="F182" s="155">
        <v>2</v>
      </c>
      <c r="G182" s="155">
        <v>2</v>
      </c>
      <c r="H182" s="181"/>
      <c r="I182" s="181"/>
      <c r="J182" s="181"/>
      <c r="K182" s="181"/>
      <c r="L182" s="181"/>
      <c r="M182" s="155">
        <v>0</v>
      </c>
      <c r="N182" s="181"/>
      <c r="O182" s="181"/>
      <c r="P182" s="155">
        <v>0</v>
      </c>
      <c r="Q182" s="155">
        <v>0</v>
      </c>
      <c r="R182" s="155">
        <v>0</v>
      </c>
      <c r="S182" s="155">
        <v>0</v>
      </c>
    </row>
    <row r="183" spans="1:19" ht="13.5">
      <c r="A183" s="187" t="s">
        <v>309</v>
      </c>
      <c r="B183" s="187"/>
      <c r="C183" s="150" t="s">
        <v>310</v>
      </c>
      <c r="D183" s="155">
        <v>14.554979999999999</v>
      </c>
      <c r="E183" s="155">
        <v>14.554979999999999</v>
      </c>
      <c r="F183" s="155">
        <v>14.554979999999999</v>
      </c>
      <c r="G183" s="155">
        <v>14.554979999999999</v>
      </c>
      <c r="H183" s="181"/>
      <c r="I183" s="181"/>
      <c r="J183" s="181"/>
      <c r="K183" s="181"/>
      <c r="L183" s="181"/>
      <c r="M183" s="155">
        <v>0</v>
      </c>
      <c r="N183" s="181"/>
      <c r="O183" s="181"/>
      <c r="P183" s="155">
        <v>0</v>
      </c>
      <c r="Q183" s="155">
        <v>0</v>
      </c>
      <c r="R183" s="155">
        <v>0</v>
      </c>
      <c r="S183" s="155">
        <v>0</v>
      </c>
    </row>
    <row r="184" spans="1:19" ht="13.5">
      <c r="A184" s="187"/>
      <c r="B184" s="187" t="s">
        <v>220</v>
      </c>
      <c r="C184" s="150" t="s">
        <v>311</v>
      </c>
      <c r="D184" s="155">
        <v>6.41898</v>
      </c>
      <c r="E184" s="155">
        <v>6.41898</v>
      </c>
      <c r="F184" s="155">
        <v>6.41898</v>
      </c>
      <c r="G184" s="155">
        <v>6.41898</v>
      </c>
      <c r="H184" s="181"/>
      <c r="I184" s="181"/>
      <c r="J184" s="181"/>
      <c r="K184" s="181"/>
      <c r="L184" s="181"/>
      <c r="M184" s="155">
        <v>0</v>
      </c>
      <c r="N184" s="181"/>
      <c r="O184" s="181"/>
      <c r="P184" s="155">
        <v>0</v>
      </c>
      <c r="Q184" s="155">
        <v>0</v>
      </c>
      <c r="R184" s="155">
        <v>0</v>
      </c>
      <c r="S184" s="155">
        <v>0</v>
      </c>
    </row>
    <row r="185" spans="1:19" ht="13.5">
      <c r="A185" s="187"/>
      <c r="B185" s="187" t="s">
        <v>216</v>
      </c>
      <c r="C185" s="150" t="s">
        <v>312</v>
      </c>
      <c r="D185" s="155">
        <v>8.136</v>
      </c>
      <c r="E185" s="155">
        <v>8.136</v>
      </c>
      <c r="F185" s="155">
        <v>8.136</v>
      </c>
      <c r="G185" s="155">
        <v>8.136</v>
      </c>
      <c r="H185" s="181"/>
      <c r="I185" s="181"/>
      <c r="J185" s="181"/>
      <c r="K185" s="181"/>
      <c r="L185" s="181"/>
      <c r="M185" s="155">
        <v>0</v>
      </c>
      <c r="N185" s="181"/>
      <c r="O185" s="181"/>
      <c r="P185" s="155">
        <v>0</v>
      </c>
      <c r="Q185" s="155">
        <v>0</v>
      </c>
      <c r="R185" s="155">
        <v>0</v>
      </c>
      <c r="S185" s="155">
        <v>0</v>
      </c>
    </row>
    <row r="186" spans="1:19" ht="13.5">
      <c r="A186" s="150" t="s">
        <v>325</v>
      </c>
      <c r="B186" s="89"/>
      <c r="C186" s="99"/>
      <c r="D186" s="155">
        <v>217.596301</v>
      </c>
      <c r="E186" s="155">
        <v>217.596301</v>
      </c>
      <c r="F186" s="155">
        <v>217.596301</v>
      </c>
      <c r="G186" s="155">
        <v>217.596301</v>
      </c>
      <c r="H186" s="181"/>
      <c r="I186" s="181"/>
      <c r="J186" s="181"/>
      <c r="K186" s="181"/>
      <c r="L186" s="181"/>
      <c r="M186" s="155">
        <v>0</v>
      </c>
      <c r="N186" s="181"/>
      <c r="O186" s="181"/>
      <c r="P186" s="155">
        <v>0</v>
      </c>
      <c r="Q186" s="155">
        <v>0</v>
      </c>
      <c r="R186" s="155">
        <v>0</v>
      </c>
      <c r="S186" s="155">
        <v>0</v>
      </c>
    </row>
    <row r="187" spans="1:19" ht="13.5">
      <c r="A187" s="187" t="s">
        <v>283</v>
      </c>
      <c r="B187" s="187"/>
      <c r="C187" s="150" t="s">
        <v>284</v>
      </c>
      <c r="D187" s="155">
        <v>192.22430500000002</v>
      </c>
      <c r="E187" s="155">
        <v>192.22430500000002</v>
      </c>
      <c r="F187" s="155">
        <v>192.22430500000002</v>
      </c>
      <c r="G187" s="155">
        <v>192.22430500000002</v>
      </c>
      <c r="H187" s="181"/>
      <c r="I187" s="181"/>
      <c r="J187" s="181"/>
      <c r="K187" s="181"/>
      <c r="L187" s="181"/>
      <c r="M187" s="155">
        <v>0</v>
      </c>
      <c r="N187" s="181"/>
      <c r="O187" s="181"/>
      <c r="P187" s="155">
        <v>0</v>
      </c>
      <c r="Q187" s="155">
        <v>0</v>
      </c>
      <c r="R187" s="155">
        <v>0</v>
      </c>
      <c r="S187" s="155">
        <v>0</v>
      </c>
    </row>
    <row r="188" spans="1:19" ht="13.5">
      <c r="A188" s="187"/>
      <c r="B188" s="187" t="s">
        <v>218</v>
      </c>
      <c r="C188" s="150" t="s">
        <v>285</v>
      </c>
      <c r="D188" s="155">
        <v>43.5984</v>
      </c>
      <c r="E188" s="155">
        <v>43.5984</v>
      </c>
      <c r="F188" s="155">
        <v>43.5984</v>
      </c>
      <c r="G188" s="155">
        <v>43.5984</v>
      </c>
      <c r="H188" s="181"/>
      <c r="I188" s="181"/>
      <c r="J188" s="181"/>
      <c r="K188" s="181"/>
      <c r="L188" s="181"/>
      <c r="M188" s="155">
        <v>0</v>
      </c>
      <c r="N188" s="181"/>
      <c r="O188" s="181"/>
      <c r="P188" s="155">
        <v>0</v>
      </c>
      <c r="Q188" s="155">
        <v>0</v>
      </c>
      <c r="R188" s="155">
        <v>0</v>
      </c>
      <c r="S188" s="155">
        <v>0</v>
      </c>
    </row>
    <row r="189" spans="1:19" ht="13.5">
      <c r="A189" s="187"/>
      <c r="B189" s="187" t="s">
        <v>220</v>
      </c>
      <c r="C189" s="150" t="s">
        <v>286</v>
      </c>
      <c r="D189" s="155">
        <v>66.9984</v>
      </c>
      <c r="E189" s="155">
        <v>66.9984</v>
      </c>
      <c r="F189" s="155">
        <v>66.9984</v>
      </c>
      <c r="G189" s="155">
        <v>66.9984</v>
      </c>
      <c r="H189" s="181"/>
      <c r="I189" s="181"/>
      <c r="J189" s="181"/>
      <c r="K189" s="181"/>
      <c r="L189" s="181"/>
      <c r="M189" s="155">
        <v>0</v>
      </c>
      <c r="N189" s="181"/>
      <c r="O189" s="181"/>
      <c r="P189" s="155">
        <v>0</v>
      </c>
      <c r="Q189" s="155">
        <v>0</v>
      </c>
      <c r="R189" s="155">
        <v>0</v>
      </c>
      <c r="S189" s="155">
        <v>0</v>
      </c>
    </row>
    <row r="190" spans="1:19" ht="13.5">
      <c r="A190" s="187"/>
      <c r="B190" s="187" t="s">
        <v>229</v>
      </c>
      <c r="C190" s="150" t="s">
        <v>287</v>
      </c>
      <c r="D190" s="155">
        <v>3.6332</v>
      </c>
      <c r="E190" s="155">
        <v>3.6332</v>
      </c>
      <c r="F190" s="155">
        <v>3.6332</v>
      </c>
      <c r="G190" s="155">
        <v>3.6332</v>
      </c>
      <c r="H190" s="181"/>
      <c r="I190" s="181"/>
      <c r="J190" s="181"/>
      <c r="K190" s="181"/>
      <c r="L190" s="181"/>
      <c r="M190" s="155">
        <v>0</v>
      </c>
      <c r="N190" s="181"/>
      <c r="O190" s="181"/>
      <c r="P190" s="155">
        <v>0</v>
      </c>
      <c r="Q190" s="155">
        <v>0</v>
      </c>
      <c r="R190" s="155">
        <v>0</v>
      </c>
      <c r="S190" s="155">
        <v>0</v>
      </c>
    </row>
    <row r="191" spans="1:19" ht="13.5">
      <c r="A191" s="187"/>
      <c r="B191" s="187" t="s">
        <v>240</v>
      </c>
      <c r="C191" s="150" t="s">
        <v>288</v>
      </c>
      <c r="D191" s="155">
        <v>31.9128</v>
      </c>
      <c r="E191" s="155">
        <v>31.9128</v>
      </c>
      <c r="F191" s="155">
        <v>31.9128</v>
      </c>
      <c r="G191" s="155">
        <v>31.9128</v>
      </c>
      <c r="H191" s="181"/>
      <c r="I191" s="181"/>
      <c r="J191" s="181"/>
      <c r="K191" s="181"/>
      <c r="L191" s="181"/>
      <c r="M191" s="155">
        <v>0</v>
      </c>
      <c r="N191" s="181"/>
      <c r="O191" s="181"/>
      <c r="P191" s="155">
        <v>0</v>
      </c>
      <c r="Q191" s="155">
        <v>0</v>
      </c>
      <c r="R191" s="155">
        <v>0</v>
      </c>
      <c r="S191" s="155">
        <v>0</v>
      </c>
    </row>
    <row r="192" spans="1:19" ht="27">
      <c r="A192" s="187"/>
      <c r="B192" s="187" t="s">
        <v>236</v>
      </c>
      <c r="C192" s="150" t="s">
        <v>289</v>
      </c>
      <c r="D192" s="155">
        <v>17.238848</v>
      </c>
      <c r="E192" s="155">
        <v>17.238848</v>
      </c>
      <c r="F192" s="155">
        <v>17.238848</v>
      </c>
      <c r="G192" s="155">
        <v>17.238848</v>
      </c>
      <c r="H192" s="181"/>
      <c r="I192" s="181"/>
      <c r="J192" s="181"/>
      <c r="K192" s="181"/>
      <c r="L192" s="181"/>
      <c r="M192" s="155">
        <v>0</v>
      </c>
      <c r="N192" s="181"/>
      <c r="O192" s="181"/>
      <c r="P192" s="155">
        <v>0</v>
      </c>
      <c r="Q192" s="155">
        <v>0</v>
      </c>
      <c r="R192" s="155">
        <v>0</v>
      </c>
      <c r="S192" s="155">
        <v>0</v>
      </c>
    </row>
    <row r="193" spans="1:19" ht="27">
      <c r="A193" s="187"/>
      <c r="B193" s="187" t="s">
        <v>194</v>
      </c>
      <c r="C193" s="150" t="s">
        <v>291</v>
      </c>
      <c r="D193" s="155">
        <v>9.696852</v>
      </c>
      <c r="E193" s="155">
        <v>9.696852</v>
      </c>
      <c r="F193" s="155">
        <v>9.696852</v>
      </c>
      <c r="G193" s="155">
        <v>9.696852</v>
      </c>
      <c r="H193" s="181"/>
      <c r="I193" s="181"/>
      <c r="J193" s="181"/>
      <c r="K193" s="181"/>
      <c r="L193" s="181"/>
      <c r="M193" s="155">
        <v>0</v>
      </c>
      <c r="N193" s="181"/>
      <c r="O193" s="181"/>
      <c r="P193" s="155">
        <v>0</v>
      </c>
      <c r="Q193" s="155">
        <v>0</v>
      </c>
      <c r="R193" s="155">
        <v>0</v>
      </c>
      <c r="S193" s="155">
        <v>0</v>
      </c>
    </row>
    <row r="194" spans="1:19" ht="13.5">
      <c r="A194" s="187"/>
      <c r="B194" s="187" t="s">
        <v>195</v>
      </c>
      <c r="C194" s="150" t="s">
        <v>292</v>
      </c>
      <c r="D194" s="155">
        <v>4.927455</v>
      </c>
      <c r="E194" s="155">
        <v>4.927455</v>
      </c>
      <c r="F194" s="155">
        <v>4.927455</v>
      </c>
      <c r="G194" s="155">
        <v>4.927455</v>
      </c>
      <c r="H194" s="181"/>
      <c r="I194" s="181"/>
      <c r="J194" s="181"/>
      <c r="K194" s="181"/>
      <c r="L194" s="181"/>
      <c r="M194" s="155">
        <v>0</v>
      </c>
      <c r="N194" s="181"/>
      <c r="O194" s="181"/>
      <c r="P194" s="155">
        <v>0</v>
      </c>
      <c r="Q194" s="155">
        <v>0</v>
      </c>
      <c r="R194" s="155">
        <v>0</v>
      </c>
      <c r="S194" s="155">
        <v>0</v>
      </c>
    </row>
    <row r="195" spans="1:19" ht="13.5">
      <c r="A195" s="187"/>
      <c r="B195" s="187" t="s">
        <v>196</v>
      </c>
      <c r="C195" s="150" t="s">
        <v>293</v>
      </c>
      <c r="D195" s="155">
        <v>1.2892139999999999</v>
      </c>
      <c r="E195" s="155">
        <v>1.2892139999999999</v>
      </c>
      <c r="F195" s="155">
        <v>1.2892139999999999</v>
      </c>
      <c r="G195" s="155">
        <v>1.2892139999999999</v>
      </c>
      <c r="H195" s="181"/>
      <c r="I195" s="181"/>
      <c r="J195" s="181"/>
      <c r="K195" s="181"/>
      <c r="L195" s="181"/>
      <c r="M195" s="155">
        <v>0</v>
      </c>
      <c r="N195" s="181"/>
      <c r="O195" s="181"/>
      <c r="P195" s="155">
        <v>0</v>
      </c>
      <c r="Q195" s="155">
        <v>0</v>
      </c>
      <c r="R195" s="155">
        <v>0</v>
      </c>
      <c r="S195" s="155">
        <v>0</v>
      </c>
    </row>
    <row r="196" spans="1:19" ht="13.5">
      <c r="A196" s="187"/>
      <c r="B196" s="187" t="s">
        <v>197</v>
      </c>
      <c r="C196" s="150" t="s">
        <v>119</v>
      </c>
      <c r="D196" s="155">
        <v>12.929136</v>
      </c>
      <c r="E196" s="155">
        <v>12.929136</v>
      </c>
      <c r="F196" s="155">
        <v>12.929136</v>
      </c>
      <c r="G196" s="155">
        <v>12.929136</v>
      </c>
      <c r="H196" s="181"/>
      <c r="I196" s="181"/>
      <c r="J196" s="181"/>
      <c r="K196" s="181"/>
      <c r="L196" s="181"/>
      <c r="M196" s="155">
        <v>0</v>
      </c>
      <c r="N196" s="181"/>
      <c r="O196" s="181"/>
      <c r="P196" s="155">
        <v>0</v>
      </c>
      <c r="Q196" s="155">
        <v>0</v>
      </c>
      <c r="R196" s="155">
        <v>0</v>
      </c>
      <c r="S196" s="155">
        <v>0</v>
      </c>
    </row>
    <row r="197" spans="1:19" ht="13.5">
      <c r="A197" s="187" t="s">
        <v>294</v>
      </c>
      <c r="B197" s="187"/>
      <c r="C197" s="150" t="s">
        <v>295</v>
      </c>
      <c r="D197" s="155">
        <v>8.438856</v>
      </c>
      <c r="E197" s="155">
        <v>8.438856</v>
      </c>
      <c r="F197" s="155">
        <v>8.438856</v>
      </c>
      <c r="G197" s="155">
        <v>8.438856</v>
      </c>
      <c r="H197" s="181"/>
      <c r="I197" s="181"/>
      <c r="J197" s="181"/>
      <c r="K197" s="181"/>
      <c r="L197" s="181"/>
      <c r="M197" s="155">
        <v>0</v>
      </c>
      <c r="N197" s="181"/>
      <c r="O197" s="181"/>
      <c r="P197" s="155">
        <v>0</v>
      </c>
      <c r="Q197" s="155">
        <v>0</v>
      </c>
      <c r="R197" s="155">
        <v>0</v>
      </c>
      <c r="S197" s="155">
        <v>0</v>
      </c>
    </row>
    <row r="198" spans="1:19" ht="13.5">
      <c r="A198" s="187"/>
      <c r="B198" s="187" t="s">
        <v>218</v>
      </c>
      <c r="C198" s="150" t="s">
        <v>296</v>
      </c>
      <c r="D198" s="155">
        <v>1.58</v>
      </c>
      <c r="E198" s="155">
        <v>1.58</v>
      </c>
      <c r="F198" s="155">
        <v>1.58</v>
      </c>
      <c r="G198" s="155">
        <v>1.58</v>
      </c>
      <c r="H198" s="181"/>
      <c r="I198" s="181"/>
      <c r="J198" s="181"/>
      <c r="K198" s="181"/>
      <c r="L198" s="181"/>
      <c r="M198" s="155">
        <v>0</v>
      </c>
      <c r="N198" s="181"/>
      <c r="O198" s="181"/>
      <c r="P198" s="155">
        <v>0</v>
      </c>
      <c r="Q198" s="155">
        <v>0</v>
      </c>
      <c r="R198" s="155">
        <v>0</v>
      </c>
      <c r="S198" s="155">
        <v>0</v>
      </c>
    </row>
    <row r="199" spans="1:19" ht="13.5">
      <c r="A199" s="187"/>
      <c r="B199" s="187" t="s">
        <v>220</v>
      </c>
      <c r="C199" s="150" t="s">
        <v>297</v>
      </c>
      <c r="D199" s="155">
        <v>0.16</v>
      </c>
      <c r="E199" s="155">
        <v>0.16</v>
      </c>
      <c r="F199" s="155">
        <v>0.16</v>
      </c>
      <c r="G199" s="155">
        <v>0.16</v>
      </c>
      <c r="H199" s="181"/>
      <c r="I199" s="181"/>
      <c r="J199" s="181"/>
      <c r="K199" s="181"/>
      <c r="L199" s="181"/>
      <c r="M199" s="155">
        <v>0</v>
      </c>
      <c r="N199" s="181"/>
      <c r="O199" s="181"/>
      <c r="P199" s="155">
        <v>0</v>
      </c>
      <c r="Q199" s="155">
        <v>0</v>
      </c>
      <c r="R199" s="155">
        <v>0</v>
      </c>
      <c r="S199" s="155">
        <v>0</v>
      </c>
    </row>
    <row r="200" spans="1:19" ht="13.5">
      <c r="A200" s="187"/>
      <c r="B200" s="187" t="s">
        <v>216</v>
      </c>
      <c r="C200" s="150" t="s">
        <v>299</v>
      </c>
      <c r="D200" s="155">
        <v>0.08</v>
      </c>
      <c r="E200" s="155">
        <v>0.08</v>
      </c>
      <c r="F200" s="155">
        <v>0.08</v>
      </c>
      <c r="G200" s="155">
        <v>0.08</v>
      </c>
      <c r="H200" s="181"/>
      <c r="I200" s="181"/>
      <c r="J200" s="181"/>
      <c r="K200" s="181"/>
      <c r="L200" s="181"/>
      <c r="M200" s="155">
        <v>0</v>
      </c>
      <c r="N200" s="181"/>
      <c r="O200" s="181"/>
      <c r="P200" s="155">
        <v>0</v>
      </c>
      <c r="Q200" s="155">
        <v>0</v>
      </c>
      <c r="R200" s="155">
        <v>0</v>
      </c>
      <c r="S200" s="155">
        <v>0</v>
      </c>
    </row>
    <row r="201" spans="1:19" ht="13.5">
      <c r="A201" s="187"/>
      <c r="B201" s="187" t="s">
        <v>223</v>
      </c>
      <c r="C201" s="150" t="s">
        <v>300</v>
      </c>
      <c r="D201" s="155">
        <v>1.5</v>
      </c>
      <c r="E201" s="155">
        <v>1.5</v>
      </c>
      <c r="F201" s="155">
        <v>1.5</v>
      </c>
      <c r="G201" s="155">
        <v>1.5</v>
      </c>
      <c r="H201" s="181"/>
      <c r="I201" s="181"/>
      <c r="J201" s="181"/>
      <c r="K201" s="181"/>
      <c r="L201" s="181"/>
      <c r="M201" s="155">
        <v>0</v>
      </c>
      <c r="N201" s="181"/>
      <c r="O201" s="181"/>
      <c r="P201" s="155">
        <v>0</v>
      </c>
      <c r="Q201" s="155">
        <v>0</v>
      </c>
      <c r="R201" s="155">
        <v>0</v>
      </c>
      <c r="S201" s="155">
        <v>0</v>
      </c>
    </row>
    <row r="202" spans="1:19" ht="13.5">
      <c r="A202" s="187"/>
      <c r="B202" s="187" t="s">
        <v>240</v>
      </c>
      <c r="C202" s="150" t="s">
        <v>301</v>
      </c>
      <c r="D202" s="155">
        <v>0.58</v>
      </c>
      <c r="E202" s="155">
        <v>0.58</v>
      </c>
      <c r="F202" s="155">
        <v>0.58</v>
      </c>
      <c r="G202" s="155">
        <v>0.58</v>
      </c>
      <c r="H202" s="181"/>
      <c r="I202" s="181"/>
      <c r="J202" s="181"/>
      <c r="K202" s="181"/>
      <c r="L202" s="181"/>
      <c r="M202" s="155">
        <v>0</v>
      </c>
      <c r="N202" s="181"/>
      <c r="O202" s="181"/>
      <c r="P202" s="155">
        <v>0</v>
      </c>
      <c r="Q202" s="155">
        <v>0</v>
      </c>
      <c r="R202" s="155">
        <v>0</v>
      </c>
      <c r="S202" s="155">
        <v>0</v>
      </c>
    </row>
    <row r="203" spans="1:19" ht="13.5">
      <c r="A203" s="187"/>
      <c r="B203" s="187" t="s">
        <v>195</v>
      </c>
      <c r="C203" s="150" t="s">
        <v>303</v>
      </c>
      <c r="D203" s="155">
        <v>0.384</v>
      </c>
      <c r="E203" s="155">
        <v>0.384</v>
      </c>
      <c r="F203" s="155">
        <v>0.384</v>
      </c>
      <c r="G203" s="155">
        <v>0.384</v>
      </c>
      <c r="H203" s="181"/>
      <c r="I203" s="181"/>
      <c r="J203" s="181"/>
      <c r="K203" s="181"/>
      <c r="L203" s="181"/>
      <c r="M203" s="155">
        <v>0</v>
      </c>
      <c r="N203" s="181"/>
      <c r="O203" s="181"/>
      <c r="P203" s="155">
        <v>0</v>
      </c>
      <c r="Q203" s="155">
        <v>0</v>
      </c>
      <c r="R203" s="155">
        <v>0</v>
      </c>
      <c r="S203" s="155">
        <v>0</v>
      </c>
    </row>
    <row r="204" spans="1:19" ht="13.5">
      <c r="A204" s="187"/>
      <c r="B204" s="187" t="s">
        <v>212</v>
      </c>
      <c r="C204" s="150" t="s">
        <v>306</v>
      </c>
      <c r="D204" s="155">
        <v>2.154856</v>
      </c>
      <c r="E204" s="155">
        <v>2.154856</v>
      </c>
      <c r="F204" s="155">
        <v>2.154856</v>
      </c>
      <c r="G204" s="155">
        <v>2.154856</v>
      </c>
      <c r="H204" s="181"/>
      <c r="I204" s="181"/>
      <c r="J204" s="181"/>
      <c r="K204" s="181"/>
      <c r="L204" s="181"/>
      <c r="M204" s="155">
        <v>0</v>
      </c>
      <c r="N204" s="181"/>
      <c r="O204" s="181"/>
      <c r="P204" s="155">
        <v>0</v>
      </c>
      <c r="Q204" s="155">
        <v>0</v>
      </c>
      <c r="R204" s="155">
        <v>0</v>
      </c>
      <c r="S204" s="155">
        <v>0</v>
      </c>
    </row>
    <row r="205" spans="1:19" ht="13.5">
      <c r="A205" s="187"/>
      <c r="B205" s="187" t="s">
        <v>307</v>
      </c>
      <c r="C205" s="150" t="s">
        <v>308</v>
      </c>
      <c r="D205" s="155">
        <v>2</v>
      </c>
      <c r="E205" s="155">
        <v>2</v>
      </c>
      <c r="F205" s="155">
        <v>2</v>
      </c>
      <c r="G205" s="155">
        <v>2</v>
      </c>
      <c r="H205" s="181"/>
      <c r="I205" s="181"/>
      <c r="J205" s="181"/>
      <c r="K205" s="181"/>
      <c r="L205" s="181"/>
      <c r="M205" s="155">
        <v>0</v>
      </c>
      <c r="N205" s="181"/>
      <c r="O205" s="181"/>
      <c r="P205" s="155">
        <v>0</v>
      </c>
      <c r="Q205" s="155">
        <v>0</v>
      </c>
      <c r="R205" s="155">
        <v>0</v>
      </c>
      <c r="S205" s="155">
        <v>0</v>
      </c>
    </row>
    <row r="206" spans="1:19" ht="13.5">
      <c r="A206" s="187" t="s">
        <v>309</v>
      </c>
      <c r="B206" s="187"/>
      <c r="C206" s="150" t="s">
        <v>310</v>
      </c>
      <c r="D206" s="155">
        <v>16.933139999999998</v>
      </c>
      <c r="E206" s="155">
        <v>16.933139999999998</v>
      </c>
      <c r="F206" s="155">
        <v>16.933139999999998</v>
      </c>
      <c r="G206" s="155">
        <v>16.933139999999998</v>
      </c>
      <c r="H206" s="181"/>
      <c r="I206" s="181"/>
      <c r="J206" s="181"/>
      <c r="K206" s="181"/>
      <c r="L206" s="181"/>
      <c r="M206" s="155">
        <v>0</v>
      </c>
      <c r="N206" s="181"/>
      <c r="O206" s="181"/>
      <c r="P206" s="155">
        <v>0</v>
      </c>
      <c r="Q206" s="155">
        <v>0</v>
      </c>
      <c r="R206" s="155">
        <v>0</v>
      </c>
      <c r="S206" s="155">
        <v>0</v>
      </c>
    </row>
    <row r="207" spans="1:19" ht="13.5">
      <c r="A207" s="187"/>
      <c r="B207" s="187" t="s">
        <v>220</v>
      </c>
      <c r="C207" s="150" t="s">
        <v>311</v>
      </c>
      <c r="D207" s="155">
        <v>6.42114</v>
      </c>
      <c r="E207" s="155">
        <v>6.42114</v>
      </c>
      <c r="F207" s="155">
        <v>6.42114</v>
      </c>
      <c r="G207" s="155">
        <v>6.42114</v>
      </c>
      <c r="H207" s="181"/>
      <c r="I207" s="181"/>
      <c r="J207" s="181"/>
      <c r="K207" s="181"/>
      <c r="L207" s="181"/>
      <c r="M207" s="155">
        <v>0</v>
      </c>
      <c r="N207" s="181"/>
      <c r="O207" s="181"/>
      <c r="P207" s="155">
        <v>0</v>
      </c>
      <c r="Q207" s="155">
        <v>0</v>
      </c>
      <c r="R207" s="155">
        <v>0</v>
      </c>
      <c r="S207" s="155">
        <v>0</v>
      </c>
    </row>
    <row r="208" spans="1:19" ht="13.5">
      <c r="A208" s="187"/>
      <c r="B208" s="187" t="s">
        <v>216</v>
      </c>
      <c r="C208" s="150" t="s">
        <v>312</v>
      </c>
      <c r="D208" s="155">
        <v>10.512</v>
      </c>
      <c r="E208" s="155">
        <v>10.512</v>
      </c>
      <c r="F208" s="155">
        <v>10.512</v>
      </c>
      <c r="G208" s="155">
        <v>10.512</v>
      </c>
      <c r="H208" s="181"/>
      <c r="I208" s="181"/>
      <c r="J208" s="181"/>
      <c r="K208" s="181"/>
      <c r="L208" s="181"/>
      <c r="M208" s="155">
        <v>0</v>
      </c>
      <c r="N208" s="181"/>
      <c r="O208" s="181"/>
      <c r="P208" s="155">
        <v>0</v>
      </c>
      <c r="Q208" s="155">
        <v>0</v>
      </c>
      <c r="R208" s="155">
        <v>0</v>
      </c>
      <c r="S208" s="155">
        <v>0</v>
      </c>
    </row>
    <row r="209" spans="1:19" ht="13.5">
      <c r="A209" s="150" t="s">
        <v>326</v>
      </c>
      <c r="B209" s="89"/>
      <c r="C209" s="99"/>
      <c r="D209" s="155">
        <v>210.61184599999999</v>
      </c>
      <c r="E209" s="155">
        <v>210.61184599999999</v>
      </c>
      <c r="F209" s="155">
        <v>210.61184599999999</v>
      </c>
      <c r="G209" s="155">
        <v>210.61184599999999</v>
      </c>
      <c r="H209" s="181"/>
      <c r="I209" s="181"/>
      <c r="J209" s="181"/>
      <c r="K209" s="181"/>
      <c r="L209" s="181"/>
      <c r="M209" s="155">
        <v>0</v>
      </c>
      <c r="N209" s="181"/>
      <c r="O209" s="181"/>
      <c r="P209" s="155">
        <v>0</v>
      </c>
      <c r="Q209" s="155">
        <v>0</v>
      </c>
      <c r="R209" s="155">
        <v>0</v>
      </c>
      <c r="S209" s="155">
        <v>0</v>
      </c>
    </row>
    <row r="210" spans="1:19" ht="13.5">
      <c r="A210" s="187" t="s">
        <v>283</v>
      </c>
      <c r="B210" s="187"/>
      <c r="C210" s="150" t="s">
        <v>284</v>
      </c>
      <c r="D210" s="155">
        <v>186.931608</v>
      </c>
      <c r="E210" s="155">
        <v>186.931608</v>
      </c>
      <c r="F210" s="155">
        <v>186.931608</v>
      </c>
      <c r="G210" s="155">
        <v>186.931608</v>
      </c>
      <c r="H210" s="181"/>
      <c r="I210" s="181"/>
      <c r="J210" s="181"/>
      <c r="K210" s="181"/>
      <c r="L210" s="181"/>
      <c r="M210" s="155">
        <v>0</v>
      </c>
      <c r="N210" s="181"/>
      <c r="O210" s="181"/>
      <c r="P210" s="155">
        <v>0</v>
      </c>
      <c r="Q210" s="155">
        <v>0</v>
      </c>
      <c r="R210" s="155">
        <v>0</v>
      </c>
      <c r="S210" s="155">
        <v>0</v>
      </c>
    </row>
    <row r="211" spans="1:19" ht="13.5">
      <c r="A211" s="187"/>
      <c r="B211" s="187" t="s">
        <v>218</v>
      </c>
      <c r="C211" s="150" t="s">
        <v>285</v>
      </c>
      <c r="D211" s="155">
        <v>42.1524</v>
      </c>
      <c r="E211" s="155">
        <v>42.1524</v>
      </c>
      <c r="F211" s="155">
        <v>42.1524</v>
      </c>
      <c r="G211" s="155">
        <v>42.1524</v>
      </c>
      <c r="H211" s="181"/>
      <c r="I211" s="181"/>
      <c r="J211" s="181"/>
      <c r="K211" s="181"/>
      <c r="L211" s="181"/>
      <c r="M211" s="155">
        <v>0</v>
      </c>
      <c r="N211" s="181"/>
      <c r="O211" s="181"/>
      <c r="P211" s="155">
        <v>0</v>
      </c>
      <c r="Q211" s="155">
        <v>0</v>
      </c>
      <c r="R211" s="155">
        <v>0</v>
      </c>
      <c r="S211" s="155">
        <v>0</v>
      </c>
    </row>
    <row r="212" spans="1:19" ht="13.5">
      <c r="A212" s="187"/>
      <c r="B212" s="187" t="s">
        <v>220</v>
      </c>
      <c r="C212" s="150" t="s">
        <v>286</v>
      </c>
      <c r="D212" s="155">
        <v>65.0448</v>
      </c>
      <c r="E212" s="155">
        <v>65.0448</v>
      </c>
      <c r="F212" s="155">
        <v>65.0448</v>
      </c>
      <c r="G212" s="155">
        <v>65.0448</v>
      </c>
      <c r="H212" s="181"/>
      <c r="I212" s="181"/>
      <c r="J212" s="181"/>
      <c r="K212" s="181"/>
      <c r="L212" s="181"/>
      <c r="M212" s="155">
        <v>0</v>
      </c>
      <c r="N212" s="181"/>
      <c r="O212" s="181"/>
      <c r="P212" s="155">
        <v>0</v>
      </c>
      <c r="Q212" s="155">
        <v>0</v>
      </c>
      <c r="R212" s="155">
        <v>0</v>
      </c>
      <c r="S212" s="155">
        <v>0</v>
      </c>
    </row>
    <row r="213" spans="1:19" ht="13.5">
      <c r="A213" s="187"/>
      <c r="B213" s="187" t="s">
        <v>229</v>
      </c>
      <c r="C213" s="150" t="s">
        <v>287</v>
      </c>
      <c r="D213" s="155">
        <v>3.5127</v>
      </c>
      <c r="E213" s="155">
        <v>3.5127</v>
      </c>
      <c r="F213" s="155">
        <v>3.5127</v>
      </c>
      <c r="G213" s="155">
        <v>3.5127</v>
      </c>
      <c r="H213" s="181"/>
      <c r="I213" s="181"/>
      <c r="J213" s="181"/>
      <c r="K213" s="181"/>
      <c r="L213" s="181"/>
      <c r="M213" s="155">
        <v>0</v>
      </c>
      <c r="N213" s="181"/>
      <c r="O213" s="181"/>
      <c r="P213" s="155">
        <v>0</v>
      </c>
      <c r="Q213" s="155">
        <v>0</v>
      </c>
      <c r="R213" s="155">
        <v>0</v>
      </c>
      <c r="S213" s="155">
        <v>0</v>
      </c>
    </row>
    <row r="214" spans="1:19" ht="13.5">
      <c r="A214" s="187"/>
      <c r="B214" s="187" t="s">
        <v>240</v>
      </c>
      <c r="C214" s="150" t="s">
        <v>288</v>
      </c>
      <c r="D214" s="155">
        <v>31.662</v>
      </c>
      <c r="E214" s="155">
        <v>31.662</v>
      </c>
      <c r="F214" s="155">
        <v>31.662</v>
      </c>
      <c r="G214" s="155">
        <v>31.662</v>
      </c>
      <c r="H214" s="181"/>
      <c r="I214" s="181"/>
      <c r="J214" s="181"/>
      <c r="K214" s="181"/>
      <c r="L214" s="181"/>
      <c r="M214" s="155">
        <v>0</v>
      </c>
      <c r="N214" s="181"/>
      <c r="O214" s="181"/>
      <c r="P214" s="155">
        <v>0</v>
      </c>
      <c r="Q214" s="155">
        <v>0</v>
      </c>
      <c r="R214" s="155">
        <v>0</v>
      </c>
      <c r="S214" s="155">
        <v>0</v>
      </c>
    </row>
    <row r="215" spans="1:19" ht="27">
      <c r="A215" s="187"/>
      <c r="B215" s="187" t="s">
        <v>236</v>
      </c>
      <c r="C215" s="150" t="s">
        <v>289</v>
      </c>
      <c r="D215" s="155">
        <v>16.635504</v>
      </c>
      <c r="E215" s="155">
        <v>16.635504</v>
      </c>
      <c r="F215" s="155">
        <v>16.635504</v>
      </c>
      <c r="G215" s="155">
        <v>16.635504</v>
      </c>
      <c r="H215" s="181"/>
      <c r="I215" s="181"/>
      <c r="J215" s="181"/>
      <c r="K215" s="181"/>
      <c r="L215" s="181"/>
      <c r="M215" s="155">
        <v>0</v>
      </c>
      <c r="N215" s="181"/>
      <c r="O215" s="181"/>
      <c r="P215" s="155">
        <v>0</v>
      </c>
      <c r="Q215" s="155">
        <v>0</v>
      </c>
      <c r="R215" s="155">
        <v>0</v>
      </c>
      <c r="S215" s="155">
        <v>0</v>
      </c>
    </row>
    <row r="216" spans="1:19" ht="27">
      <c r="A216" s="187"/>
      <c r="B216" s="187" t="s">
        <v>194</v>
      </c>
      <c r="C216" s="150" t="s">
        <v>291</v>
      </c>
      <c r="D216" s="155">
        <v>9.357471</v>
      </c>
      <c r="E216" s="155">
        <v>9.357471</v>
      </c>
      <c r="F216" s="155">
        <v>9.357471</v>
      </c>
      <c r="G216" s="155">
        <v>9.357471</v>
      </c>
      <c r="H216" s="181"/>
      <c r="I216" s="181"/>
      <c r="J216" s="181"/>
      <c r="K216" s="181"/>
      <c r="L216" s="181"/>
      <c r="M216" s="155">
        <v>0</v>
      </c>
      <c r="N216" s="181"/>
      <c r="O216" s="181"/>
      <c r="P216" s="155">
        <v>0</v>
      </c>
      <c r="Q216" s="155">
        <v>0</v>
      </c>
      <c r="R216" s="155">
        <v>0</v>
      </c>
      <c r="S216" s="155">
        <v>0</v>
      </c>
    </row>
    <row r="217" spans="1:19" ht="13.5">
      <c r="A217" s="187"/>
      <c r="B217" s="187" t="s">
        <v>195</v>
      </c>
      <c r="C217" s="150" t="s">
        <v>292</v>
      </c>
      <c r="D217" s="155">
        <v>4.819745</v>
      </c>
      <c r="E217" s="155">
        <v>4.819745</v>
      </c>
      <c r="F217" s="155">
        <v>4.819745</v>
      </c>
      <c r="G217" s="155">
        <v>4.819745</v>
      </c>
      <c r="H217" s="181"/>
      <c r="I217" s="181"/>
      <c r="J217" s="181"/>
      <c r="K217" s="181"/>
      <c r="L217" s="181"/>
      <c r="M217" s="155">
        <v>0</v>
      </c>
      <c r="N217" s="181"/>
      <c r="O217" s="181"/>
      <c r="P217" s="155">
        <v>0</v>
      </c>
      <c r="Q217" s="155">
        <v>0</v>
      </c>
      <c r="R217" s="155">
        <v>0</v>
      </c>
      <c r="S217" s="155">
        <v>0</v>
      </c>
    </row>
    <row r="218" spans="1:19" ht="13.5">
      <c r="A218" s="187"/>
      <c r="B218" s="187" t="s">
        <v>196</v>
      </c>
      <c r="C218" s="150" t="s">
        <v>293</v>
      </c>
      <c r="D218" s="155">
        <v>1.27036</v>
      </c>
      <c r="E218" s="155">
        <v>1.27036</v>
      </c>
      <c r="F218" s="155">
        <v>1.27036</v>
      </c>
      <c r="G218" s="155">
        <v>1.27036</v>
      </c>
      <c r="H218" s="181"/>
      <c r="I218" s="181"/>
      <c r="J218" s="181"/>
      <c r="K218" s="181"/>
      <c r="L218" s="181"/>
      <c r="M218" s="155">
        <v>0</v>
      </c>
      <c r="N218" s="181"/>
      <c r="O218" s="181"/>
      <c r="P218" s="155">
        <v>0</v>
      </c>
      <c r="Q218" s="155">
        <v>0</v>
      </c>
      <c r="R218" s="155">
        <v>0</v>
      </c>
      <c r="S218" s="155">
        <v>0</v>
      </c>
    </row>
    <row r="219" spans="1:19" ht="13.5">
      <c r="A219" s="187"/>
      <c r="B219" s="187" t="s">
        <v>197</v>
      </c>
      <c r="C219" s="150" t="s">
        <v>119</v>
      </c>
      <c r="D219" s="155">
        <v>12.476628</v>
      </c>
      <c r="E219" s="155">
        <v>12.476628</v>
      </c>
      <c r="F219" s="155">
        <v>12.476628</v>
      </c>
      <c r="G219" s="155">
        <v>12.476628</v>
      </c>
      <c r="H219" s="181"/>
      <c r="I219" s="181"/>
      <c r="J219" s="181"/>
      <c r="K219" s="181"/>
      <c r="L219" s="181"/>
      <c r="M219" s="155">
        <v>0</v>
      </c>
      <c r="N219" s="181"/>
      <c r="O219" s="181"/>
      <c r="P219" s="155">
        <v>0</v>
      </c>
      <c r="Q219" s="155">
        <v>0</v>
      </c>
      <c r="R219" s="155">
        <v>0</v>
      </c>
      <c r="S219" s="155">
        <v>0</v>
      </c>
    </row>
    <row r="220" spans="1:19" ht="13.5">
      <c r="A220" s="187" t="s">
        <v>294</v>
      </c>
      <c r="B220" s="187"/>
      <c r="C220" s="150" t="s">
        <v>295</v>
      </c>
      <c r="D220" s="155">
        <v>8.363438</v>
      </c>
      <c r="E220" s="155">
        <v>8.363438</v>
      </c>
      <c r="F220" s="155">
        <v>8.363438</v>
      </c>
      <c r="G220" s="155">
        <v>8.363438</v>
      </c>
      <c r="H220" s="181"/>
      <c r="I220" s="181"/>
      <c r="J220" s="181"/>
      <c r="K220" s="181"/>
      <c r="L220" s="181"/>
      <c r="M220" s="155">
        <v>0</v>
      </c>
      <c r="N220" s="181"/>
      <c r="O220" s="181"/>
      <c r="P220" s="155">
        <v>0</v>
      </c>
      <c r="Q220" s="155">
        <v>0</v>
      </c>
      <c r="R220" s="155">
        <v>0</v>
      </c>
      <c r="S220" s="155">
        <v>0</v>
      </c>
    </row>
    <row r="221" spans="1:19" ht="13.5">
      <c r="A221" s="187"/>
      <c r="B221" s="187" t="s">
        <v>218</v>
      </c>
      <c r="C221" s="150" t="s">
        <v>296</v>
      </c>
      <c r="D221" s="155">
        <v>0.9874</v>
      </c>
      <c r="E221" s="155">
        <v>0.9874</v>
      </c>
      <c r="F221" s="155">
        <v>0.9874</v>
      </c>
      <c r="G221" s="155">
        <v>0.9874</v>
      </c>
      <c r="H221" s="181"/>
      <c r="I221" s="181"/>
      <c r="J221" s="181"/>
      <c r="K221" s="181"/>
      <c r="L221" s="181"/>
      <c r="M221" s="155">
        <v>0</v>
      </c>
      <c r="N221" s="181"/>
      <c r="O221" s="181"/>
      <c r="P221" s="155">
        <v>0</v>
      </c>
      <c r="Q221" s="155">
        <v>0</v>
      </c>
      <c r="R221" s="155">
        <v>0</v>
      </c>
      <c r="S221" s="155">
        <v>0</v>
      </c>
    </row>
    <row r="222" spans="1:19" ht="13.5">
      <c r="A222" s="187"/>
      <c r="B222" s="187" t="s">
        <v>220</v>
      </c>
      <c r="C222" s="150" t="s">
        <v>297</v>
      </c>
      <c r="D222" s="155">
        <v>0.8883</v>
      </c>
      <c r="E222" s="155">
        <v>0.8883</v>
      </c>
      <c r="F222" s="155">
        <v>0.8883</v>
      </c>
      <c r="G222" s="155">
        <v>0.8883</v>
      </c>
      <c r="H222" s="181"/>
      <c r="I222" s="181"/>
      <c r="J222" s="181"/>
      <c r="K222" s="181"/>
      <c r="L222" s="181"/>
      <c r="M222" s="155">
        <v>0</v>
      </c>
      <c r="N222" s="181"/>
      <c r="O222" s="181"/>
      <c r="P222" s="155">
        <v>0</v>
      </c>
      <c r="Q222" s="155">
        <v>0</v>
      </c>
      <c r="R222" s="155">
        <v>0</v>
      </c>
      <c r="S222" s="155">
        <v>0</v>
      </c>
    </row>
    <row r="223" spans="1:19" ht="13.5">
      <c r="A223" s="187"/>
      <c r="B223" s="187" t="s">
        <v>216</v>
      </c>
      <c r="C223" s="150" t="s">
        <v>299</v>
      </c>
      <c r="D223" s="155">
        <v>0.2655</v>
      </c>
      <c r="E223" s="155">
        <v>0.2655</v>
      </c>
      <c r="F223" s="155">
        <v>0.2655</v>
      </c>
      <c r="G223" s="155">
        <v>0.2655</v>
      </c>
      <c r="H223" s="181"/>
      <c r="I223" s="181"/>
      <c r="J223" s="181"/>
      <c r="K223" s="181"/>
      <c r="L223" s="181"/>
      <c r="M223" s="155">
        <v>0</v>
      </c>
      <c r="N223" s="181"/>
      <c r="O223" s="181"/>
      <c r="P223" s="155">
        <v>0</v>
      </c>
      <c r="Q223" s="155">
        <v>0</v>
      </c>
      <c r="R223" s="155">
        <v>0</v>
      </c>
      <c r="S223" s="155">
        <v>0</v>
      </c>
    </row>
    <row r="224" spans="1:19" ht="13.5">
      <c r="A224" s="187"/>
      <c r="B224" s="187" t="s">
        <v>223</v>
      </c>
      <c r="C224" s="150" t="s">
        <v>300</v>
      </c>
      <c r="D224" s="155">
        <v>1.0665</v>
      </c>
      <c r="E224" s="155">
        <v>1.0665</v>
      </c>
      <c r="F224" s="155">
        <v>1.0665</v>
      </c>
      <c r="G224" s="155">
        <v>1.0665</v>
      </c>
      <c r="H224" s="181"/>
      <c r="I224" s="181"/>
      <c r="J224" s="181"/>
      <c r="K224" s="181"/>
      <c r="L224" s="181"/>
      <c r="M224" s="155">
        <v>0</v>
      </c>
      <c r="N224" s="181"/>
      <c r="O224" s="181"/>
      <c r="P224" s="155">
        <v>0</v>
      </c>
      <c r="Q224" s="155">
        <v>0</v>
      </c>
      <c r="R224" s="155">
        <v>0</v>
      </c>
      <c r="S224" s="155">
        <v>0</v>
      </c>
    </row>
    <row r="225" spans="1:19" ht="13.5">
      <c r="A225" s="187"/>
      <c r="B225" s="187" t="s">
        <v>240</v>
      </c>
      <c r="C225" s="150" t="s">
        <v>301</v>
      </c>
      <c r="D225" s="155">
        <v>0.216</v>
      </c>
      <c r="E225" s="155">
        <v>0.216</v>
      </c>
      <c r="F225" s="155">
        <v>0.216</v>
      </c>
      <c r="G225" s="155">
        <v>0.216</v>
      </c>
      <c r="H225" s="181"/>
      <c r="I225" s="181"/>
      <c r="J225" s="181"/>
      <c r="K225" s="181"/>
      <c r="L225" s="181"/>
      <c r="M225" s="155">
        <v>0</v>
      </c>
      <c r="N225" s="181"/>
      <c r="O225" s="181"/>
      <c r="P225" s="155">
        <v>0</v>
      </c>
      <c r="Q225" s="155">
        <v>0</v>
      </c>
      <c r="R225" s="155">
        <v>0</v>
      </c>
      <c r="S225" s="155">
        <v>0</v>
      </c>
    </row>
    <row r="226" spans="1:19" ht="13.5">
      <c r="A226" s="187"/>
      <c r="B226" s="187" t="s">
        <v>200</v>
      </c>
      <c r="C226" s="150" t="s">
        <v>304</v>
      </c>
      <c r="D226" s="155">
        <v>0.8603</v>
      </c>
      <c r="E226" s="155">
        <v>0.8603</v>
      </c>
      <c r="F226" s="155">
        <v>0.8603</v>
      </c>
      <c r="G226" s="155">
        <v>0.8603</v>
      </c>
      <c r="H226" s="181"/>
      <c r="I226" s="181"/>
      <c r="J226" s="181"/>
      <c r="K226" s="181"/>
      <c r="L226" s="181"/>
      <c r="M226" s="155">
        <v>0</v>
      </c>
      <c r="N226" s="181"/>
      <c r="O226" s="181"/>
      <c r="P226" s="155">
        <v>0</v>
      </c>
      <c r="Q226" s="155">
        <v>0</v>
      </c>
      <c r="R226" s="155">
        <v>0</v>
      </c>
      <c r="S226" s="155">
        <v>0</v>
      </c>
    </row>
    <row r="227" spans="1:19" ht="13.5">
      <c r="A227" s="187"/>
      <c r="B227" s="187" t="s">
        <v>212</v>
      </c>
      <c r="C227" s="150" t="s">
        <v>306</v>
      </c>
      <c r="D227" s="155">
        <v>2.079438</v>
      </c>
      <c r="E227" s="155">
        <v>2.079438</v>
      </c>
      <c r="F227" s="155">
        <v>2.079438</v>
      </c>
      <c r="G227" s="155">
        <v>2.079438</v>
      </c>
      <c r="H227" s="181"/>
      <c r="I227" s="181"/>
      <c r="J227" s="181"/>
      <c r="K227" s="181"/>
      <c r="L227" s="181"/>
      <c r="M227" s="155">
        <v>0</v>
      </c>
      <c r="N227" s="181"/>
      <c r="O227" s="181"/>
      <c r="P227" s="155">
        <v>0</v>
      </c>
      <c r="Q227" s="155">
        <v>0</v>
      </c>
      <c r="R227" s="155">
        <v>0</v>
      </c>
      <c r="S227" s="155">
        <v>0</v>
      </c>
    </row>
    <row r="228" spans="1:19" ht="13.5">
      <c r="A228" s="187"/>
      <c r="B228" s="187" t="s">
        <v>307</v>
      </c>
      <c r="C228" s="150" t="s">
        <v>308</v>
      </c>
      <c r="D228" s="155">
        <v>2</v>
      </c>
      <c r="E228" s="155">
        <v>2</v>
      </c>
      <c r="F228" s="155">
        <v>2</v>
      </c>
      <c r="G228" s="155">
        <v>2</v>
      </c>
      <c r="H228" s="181"/>
      <c r="I228" s="181"/>
      <c r="J228" s="181"/>
      <c r="K228" s="181"/>
      <c r="L228" s="181"/>
      <c r="M228" s="155">
        <v>0</v>
      </c>
      <c r="N228" s="181"/>
      <c r="O228" s="181"/>
      <c r="P228" s="155">
        <v>0</v>
      </c>
      <c r="Q228" s="155">
        <v>0</v>
      </c>
      <c r="R228" s="155">
        <v>0</v>
      </c>
      <c r="S228" s="155">
        <v>0</v>
      </c>
    </row>
    <row r="229" spans="1:19" ht="13.5">
      <c r="A229" s="187" t="s">
        <v>309</v>
      </c>
      <c r="B229" s="187"/>
      <c r="C229" s="150" t="s">
        <v>310</v>
      </c>
      <c r="D229" s="155">
        <v>15.3168</v>
      </c>
      <c r="E229" s="155">
        <v>15.3168</v>
      </c>
      <c r="F229" s="155">
        <v>15.3168</v>
      </c>
      <c r="G229" s="155">
        <v>15.3168</v>
      </c>
      <c r="H229" s="181"/>
      <c r="I229" s="181"/>
      <c r="J229" s="181"/>
      <c r="K229" s="181"/>
      <c r="L229" s="181"/>
      <c r="M229" s="155">
        <v>0</v>
      </c>
      <c r="N229" s="181"/>
      <c r="O229" s="181"/>
      <c r="P229" s="155">
        <v>0</v>
      </c>
      <c r="Q229" s="155">
        <v>0</v>
      </c>
      <c r="R229" s="155">
        <v>0</v>
      </c>
      <c r="S229" s="155">
        <v>0</v>
      </c>
    </row>
    <row r="230" spans="1:19" ht="13.5">
      <c r="A230" s="187"/>
      <c r="B230" s="187" t="s">
        <v>220</v>
      </c>
      <c r="C230" s="150" t="s">
        <v>311</v>
      </c>
      <c r="D230" s="155">
        <v>6.336</v>
      </c>
      <c r="E230" s="155">
        <v>6.336</v>
      </c>
      <c r="F230" s="155">
        <v>6.336</v>
      </c>
      <c r="G230" s="155">
        <v>6.336</v>
      </c>
      <c r="H230" s="181"/>
      <c r="I230" s="181"/>
      <c r="J230" s="181"/>
      <c r="K230" s="181"/>
      <c r="L230" s="181"/>
      <c r="M230" s="155">
        <v>0</v>
      </c>
      <c r="N230" s="181"/>
      <c r="O230" s="181"/>
      <c r="P230" s="155">
        <v>0</v>
      </c>
      <c r="Q230" s="155">
        <v>0</v>
      </c>
      <c r="R230" s="155">
        <v>0</v>
      </c>
      <c r="S230" s="155">
        <v>0</v>
      </c>
    </row>
    <row r="231" spans="1:19" ht="13.5">
      <c r="A231" s="187"/>
      <c r="B231" s="187" t="s">
        <v>216</v>
      </c>
      <c r="C231" s="150" t="s">
        <v>312</v>
      </c>
      <c r="D231" s="155">
        <v>8.9808</v>
      </c>
      <c r="E231" s="155">
        <v>8.9808</v>
      </c>
      <c r="F231" s="155">
        <v>8.9808</v>
      </c>
      <c r="G231" s="155">
        <v>8.9808</v>
      </c>
      <c r="H231" s="181"/>
      <c r="I231" s="181"/>
      <c r="J231" s="181"/>
      <c r="K231" s="181"/>
      <c r="L231" s="181"/>
      <c r="M231" s="155">
        <v>0</v>
      </c>
      <c r="N231" s="181"/>
      <c r="O231" s="181"/>
      <c r="P231" s="155">
        <v>0</v>
      </c>
      <c r="Q231" s="155">
        <v>0</v>
      </c>
      <c r="R231" s="155">
        <v>0</v>
      </c>
      <c r="S231" s="155">
        <v>0</v>
      </c>
    </row>
    <row r="232" spans="1:19" ht="13.5">
      <c r="A232" s="150" t="s">
        <v>327</v>
      </c>
      <c r="B232" s="89"/>
      <c r="C232" s="99"/>
      <c r="D232" s="155">
        <v>241.23854500000002</v>
      </c>
      <c r="E232" s="155">
        <v>241.23854500000002</v>
      </c>
      <c r="F232" s="155">
        <v>241.23854500000002</v>
      </c>
      <c r="G232" s="155">
        <v>241.23854500000002</v>
      </c>
      <c r="H232" s="181"/>
      <c r="I232" s="181"/>
      <c r="J232" s="181"/>
      <c r="K232" s="181"/>
      <c r="L232" s="181"/>
      <c r="M232" s="155">
        <v>0</v>
      </c>
      <c r="N232" s="181"/>
      <c r="O232" s="181"/>
      <c r="P232" s="155">
        <v>0</v>
      </c>
      <c r="Q232" s="155">
        <v>0</v>
      </c>
      <c r="R232" s="155">
        <v>0</v>
      </c>
      <c r="S232" s="155">
        <v>0</v>
      </c>
    </row>
    <row r="233" spans="1:19" ht="13.5">
      <c r="A233" s="187" t="s">
        <v>283</v>
      </c>
      <c r="B233" s="187"/>
      <c r="C233" s="150" t="s">
        <v>284</v>
      </c>
      <c r="D233" s="155">
        <v>216.915313</v>
      </c>
      <c r="E233" s="155">
        <v>216.915313</v>
      </c>
      <c r="F233" s="155">
        <v>216.915313</v>
      </c>
      <c r="G233" s="155">
        <v>216.915313</v>
      </c>
      <c r="H233" s="181"/>
      <c r="I233" s="181"/>
      <c r="J233" s="181"/>
      <c r="K233" s="181"/>
      <c r="L233" s="181"/>
      <c r="M233" s="155">
        <v>0</v>
      </c>
      <c r="N233" s="181"/>
      <c r="O233" s="181"/>
      <c r="P233" s="155">
        <v>0</v>
      </c>
      <c r="Q233" s="155">
        <v>0</v>
      </c>
      <c r="R233" s="155">
        <v>0</v>
      </c>
      <c r="S233" s="155">
        <v>0</v>
      </c>
    </row>
    <row r="234" spans="1:19" ht="13.5">
      <c r="A234" s="187"/>
      <c r="B234" s="187" t="s">
        <v>218</v>
      </c>
      <c r="C234" s="150" t="s">
        <v>285</v>
      </c>
      <c r="D234" s="155">
        <v>50.5536</v>
      </c>
      <c r="E234" s="155">
        <v>50.5536</v>
      </c>
      <c r="F234" s="155">
        <v>50.5536</v>
      </c>
      <c r="G234" s="155">
        <v>50.5536</v>
      </c>
      <c r="H234" s="181"/>
      <c r="I234" s="181"/>
      <c r="J234" s="181"/>
      <c r="K234" s="181"/>
      <c r="L234" s="181"/>
      <c r="M234" s="155">
        <v>0</v>
      </c>
      <c r="N234" s="181"/>
      <c r="O234" s="181"/>
      <c r="P234" s="155">
        <v>0</v>
      </c>
      <c r="Q234" s="155">
        <v>0</v>
      </c>
      <c r="R234" s="155">
        <v>0</v>
      </c>
      <c r="S234" s="155">
        <v>0</v>
      </c>
    </row>
    <row r="235" spans="1:19" ht="13.5">
      <c r="A235" s="187"/>
      <c r="B235" s="187" t="s">
        <v>220</v>
      </c>
      <c r="C235" s="150" t="s">
        <v>286</v>
      </c>
      <c r="D235" s="155">
        <v>74.466</v>
      </c>
      <c r="E235" s="155">
        <v>74.466</v>
      </c>
      <c r="F235" s="155">
        <v>74.466</v>
      </c>
      <c r="G235" s="155">
        <v>74.466</v>
      </c>
      <c r="H235" s="181"/>
      <c r="I235" s="181"/>
      <c r="J235" s="181"/>
      <c r="K235" s="181"/>
      <c r="L235" s="181"/>
      <c r="M235" s="155">
        <v>0</v>
      </c>
      <c r="N235" s="181"/>
      <c r="O235" s="181"/>
      <c r="P235" s="155">
        <v>0</v>
      </c>
      <c r="Q235" s="155">
        <v>0</v>
      </c>
      <c r="R235" s="155">
        <v>0</v>
      </c>
      <c r="S235" s="155">
        <v>0</v>
      </c>
    </row>
    <row r="236" spans="1:19" ht="13.5">
      <c r="A236" s="187"/>
      <c r="B236" s="187" t="s">
        <v>229</v>
      </c>
      <c r="C236" s="150" t="s">
        <v>287</v>
      </c>
      <c r="D236" s="155">
        <v>4.2128</v>
      </c>
      <c r="E236" s="155">
        <v>4.2128</v>
      </c>
      <c r="F236" s="155">
        <v>4.2128</v>
      </c>
      <c r="G236" s="155">
        <v>4.2128</v>
      </c>
      <c r="H236" s="181"/>
      <c r="I236" s="181"/>
      <c r="J236" s="181"/>
      <c r="K236" s="181"/>
      <c r="L236" s="181"/>
      <c r="M236" s="155">
        <v>0</v>
      </c>
      <c r="N236" s="181"/>
      <c r="O236" s="181"/>
      <c r="P236" s="155">
        <v>0</v>
      </c>
      <c r="Q236" s="155">
        <v>0</v>
      </c>
      <c r="R236" s="155">
        <v>0</v>
      </c>
      <c r="S236" s="155">
        <v>0</v>
      </c>
    </row>
    <row r="237" spans="1:19" ht="13.5">
      <c r="A237" s="187"/>
      <c r="B237" s="187" t="s">
        <v>240</v>
      </c>
      <c r="C237" s="150" t="s">
        <v>288</v>
      </c>
      <c r="D237" s="155">
        <v>35.8392</v>
      </c>
      <c r="E237" s="155">
        <v>35.8392</v>
      </c>
      <c r="F237" s="155">
        <v>35.8392</v>
      </c>
      <c r="G237" s="155">
        <v>35.8392</v>
      </c>
      <c r="H237" s="181"/>
      <c r="I237" s="181"/>
      <c r="J237" s="181"/>
      <c r="K237" s="181"/>
      <c r="L237" s="181"/>
      <c r="M237" s="155">
        <v>0</v>
      </c>
      <c r="N237" s="181"/>
      <c r="O237" s="181"/>
      <c r="P237" s="155">
        <v>0</v>
      </c>
      <c r="Q237" s="155">
        <v>0</v>
      </c>
      <c r="R237" s="155">
        <v>0</v>
      </c>
      <c r="S237" s="155">
        <v>0</v>
      </c>
    </row>
    <row r="238" spans="1:19" ht="27">
      <c r="A238" s="187"/>
      <c r="B238" s="187" t="s">
        <v>236</v>
      </c>
      <c r="C238" s="150" t="s">
        <v>289</v>
      </c>
      <c r="D238" s="155">
        <v>19.499456</v>
      </c>
      <c r="E238" s="155">
        <v>19.499456</v>
      </c>
      <c r="F238" s="155">
        <v>19.499456</v>
      </c>
      <c r="G238" s="155">
        <v>19.499456</v>
      </c>
      <c r="H238" s="181"/>
      <c r="I238" s="181"/>
      <c r="J238" s="181"/>
      <c r="K238" s="181"/>
      <c r="L238" s="181"/>
      <c r="M238" s="155">
        <v>0</v>
      </c>
      <c r="N238" s="181"/>
      <c r="O238" s="181"/>
      <c r="P238" s="155">
        <v>0</v>
      </c>
      <c r="Q238" s="155">
        <v>0</v>
      </c>
      <c r="R238" s="155">
        <v>0</v>
      </c>
      <c r="S238" s="155">
        <v>0</v>
      </c>
    </row>
    <row r="239" spans="1:19" ht="27">
      <c r="A239" s="187"/>
      <c r="B239" s="187" t="s">
        <v>194</v>
      </c>
      <c r="C239" s="150" t="s">
        <v>291</v>
      </c>
      <c r="D239" s="155">
        <v>10.968444</v>
      </c>
      <c r="E239" s="155">
        <v>10.968444</v>
      </c>
      <c r="F239" s="155">
        <v>10.968444</v>
      </c>
      <c r="G239" s="155">
        <v>10.968444</v>
      </c>
      <c r="H239" s="181"/>
      <c r="I239" s="181"/>
      <c r="J239" s="181"/>
      <c r="K239" s="181"/>
      <c r="L239" s="181"/>
      <c r="M239" s="155">
        <v>0</v>
      </c>
      <c r="N239" s="181"/>
      <c r="O239" s="181"/>
      <c r="P239" s="155">
        <v>0</v>
      </c>
      <c r="Q239" s="155">
        <v>0</v>
      </c>
      <c r="R239" s="155">
        <v>0</v>
      </c>
      <c r="S239" s="155">
        <v>0</v>
      </c>
    </row>
    <row r="240" spans="1:19" ht="13.5">
      <c r="A240" s="187"/>
      <c r="B240" s="187" t="s">
        <v>195</v>
      </c>
      <c r="C240" s="150" t="s">
        <v>292</v>
      </c>
      <c r="D240" s="155">
        <v>5.351863</v>
      </c>
      <c r="E240" s="155">
        <v>5.351863</v>
      </c>
      <c r="F240" s="155">
        <v>5.351863</v>
      </c>
      <c r="G240" s="155">
        <v>5.351863</v>
      </c>
      <c r="H240" s="181"/>
      <c r="I240" s="181"/>
      <c r="J240" s="181"/>
      <c r="K240" s="181"/>
      <c r="L240" s="181"/>
      <c r="M240" s="155">
        <v>0</v>
      </c>
      <c r="N240" s="181"/>
      <c r="O240" s="181"/>
      <c r="P240" s="155">
        <v>0</v>
      </c>
      <c r="Q240" s="155">
        <v>0</v>
      </c>
      <c r="R240" s="155">
        <v>0</v>
      </c>
      <c r="S240" s="155">
        <v>0</v>
      </c>
    </row>
    <row r="241" spans="1:19" ht="13.5">
      <c r="A241" s="187"/>
      <c r="B241" s="187" t="s">
        <v>196</v>
      </c>
      <c r="C241" s="150" t="s">
        <v>293</v>
      </c>
      <c r="D241" s="155">
        <v>1.399358</v>
      </c>
      <c r="E241" s="155">
        <v>1.399358</v>
      </c>
      <c r="F241" s="155">
        <v>1.399358</v>
      </c>
      <c r="G241" s="155">
        <v>1.399358</v>
      </c>
      <c r="H241" s="181"/>
      <c r="I241" s="181"/>
      <c r="J241" s="181"/>
      <c r="K241" s="181"/>
      <c r="L241" s="181"/>
      <c r="M241" s="155">
        <v>0</v>
      </c>
      <c r="N241" s="181"/>
      <c r="O241" s="181"/>
      <c r="P241" s="155">
        <v>0</v>
      </c>
      <c r="Q241" s="155">
        <v>0</v>
      </c>
      <c r="R241" s="155">
        <v>0</v>
      </c>
      <c r="S241" s="155">
        <v>0</v>
      </c>
    </row>
    <row r="242" spans="1:19" ht="13.5">
      <c r="A242" s="187"/>
      <c r="B242" s="187" t="s">
        <v>197</v>
      </c>
      <c r="C242" s="150" t="s">
        <v>119</v>
      </c>
      <c r="D242" s="155">
        <v>14.624592000000002</v>
      </c>
      <c r="E242" s="155">
        <v>14.624592000000002</v>
      </c>
      <c r="F242" s="155">
        <v>14.624592000000002</v>
      </c>
      <c r="G242" s="155">
        <v>14.624592000000002</v>
      </c>
      <c r="H242" s="181"/>
      <c r="I242" s="181"/>
      <c r="J242" s="181"/>
      <c r="K242" s="181"/>
      <c r="L242" s="181"/>
      <c r="M242" s="155">
        <v>0</v>
      </c>
      <c r="N242" s="181"/>
      <c r="O242" s="181"/>
      <c r="P242" s="155">
        <v>0</v>
      </c>
      <c r="Q242" s="155">
        <v>0</v>
      </c>
      <c r="R242" s="155">
        <v>0</v>
      </c>
      <c r="S242" s="155">
        <v>0</v>
      </c>
    </row>
    <row r="243" spans="1:19" ht="13.5">
      <c r="A243" s="187" t="s">
        <v>294</v>
      </c>
      <c r="B243" s="187"/>
      <c r="C243" s="150" t="s">
        <v>295</v>
      </c>
      <c r="D243" s="155">
        <v>9.174432000000001</v>
      </c>
      <c r="E243" s="155">
        <v>9.174432000000001</v>
      </c>
      <c r="F243" s="155">
        <v>9.174432000000001</v>
      </c>
      <c r="G243" s="155">
        <v>9.174432000000001</v>
      </c>
      <c r="H243" s="181"/>
      <c r="I243" s="181"/>
      <c r="J243" s="181"/>
      <c r="K243" s="181"/>
      <c r="L243" s="181"/>
      <c r="M243" s="155">
        <v>0</v>
      </c>
      <c r="N243" s="181"/>
      <c r="O243" s="181"/>
      <c r="P243" s="155">
        <v>0</v>
      </c>
      <c r="Q243" s="155">
        <v>0</v>
      </c>
      <c r="R243" s="155">
        <v>0</v>
      </c>
      <c r="S243" s="155">
        <v>0</v>
      </c>
    </row>
    <row r="244" spans="1:19" ht="13.5">
      <c r="A244" s="187"/>
      <c r="B244" s="187" t="s">
        <v>218</v>
      </c>
      <c r="C244" s="150" t="s">
        <v>296</v>
      </c>
      <c r="D244" s="155">
        <v>2.019</v>
      </c>
      <c r="E244" s="155">
        <v>2.019</v>
      </c>
      <c r="F244" s="155">
        <v>2.019</v>
      </c>
      <c r="G244" s="155">
        <v>2.019</v>
      </c>
      <c r="H244" s="181"/>
      <c r="I244" s="181"/>
      <c r="J244" s="181"/>
      <c r="K244" s="181"/>
      <c r="L244" s="181"/>
      <c r="M244" s="155">
        <v>0</v>
      </c>
      <c r="N244" s="181"/>
      <c r="O244" s="181"/>
      <c r="P244" s="155">
        <v>0</v>
      </c>
      <c r="Q244" s="155">
        <v>0</v>
      </c>
      <c r="R244" s="155">
        <v>0</v>
      </c>
      <c r="S244" s="155">
        <v>0</v>
      </c>
    </row>
    <row r="245" spans="1:19" ht="13.5">
      <c r="A245" s="187"/>
      <c r="B245" s="187" t="s">
        <v>220</v>
      </c>
      <c r="C245" s="150" t="s">
        <v>297</v>
      </c>
      <c r="D245" s="155">
        <v>0.315</v>
      </c>
      <c r="E245" s="155">
        <v>0.315</v>
      </c>
      <c r="F245" s="155">
        <v>0.315</v>
      </c>
      <c r="G245" s="155">
        <v>0.315</v>
      </c>
      <c r="H245" s="181"/>
      <c r="I245" s="181"/>
      <c r="J245" s="181"/>
      <c r="K245" s="181"/>
      <c r="L245" s="181"/>
      <c r="M245" s="155">
        <v>0</v>
      </c>
      <c r="N245" s="181"/>
      <c r="O245" s="181"/>
      <c r="P245" s="155">
        <v>0</v>
      </c>
      <c r="Q245" s="155">
        <v>0</v>
      </c>
      <c r="R245" s="155">
        <v>0</v>
      </c>
      <c r="S245" s="155">
        <v>0</v>
      </c>
    </row>
    <row r="246" spans="1:19" ht="13.5">
      <c r="A246" s="187"/>
      <c r="B246" s="187" t="s">
        <v>216</v>
      </c>
      <c r="C246" s="150" t="s">
        <v>299</v>
      </c>
      <c r="D246" s="155">
        <v>0.585</v>
      </c>
      <c r="E246" s="155">
        <v>0.585</v>
      </c>
      <c r="F246" s="155">
        <v>0.585</v>
      </c>
      <c r="G246" s="155">
        <v>0.585</v>
      </c>
      <c r="H246" s="181"/>
      <c r="I246" s="181"/>
      <c r="J246" s="181"/>
      <c r="K246" s="181"/>
      <c r="L246" s="181"/>
      <c r="M246" s="155">
        <v>0</v>
      </c>
      <c r="N246" s="181"/>
      <c r="O246" s="181"/>
      <c r="P246" s="155">
        <v>0</v>
      </c>
      <c r="Q246" s="155">
        <v>0</v>
      </c>
      <c r="R246" s="155">
        <v>0</v>
      </c>
      <c r="S246" s="155">
        <v>0</v>
      </c>
    </row>
    <row r="247" spans="1:19" ht="13.5">
      <c r="A247" s="187"/>
      <c r="B247" s="187" t="s">
        <v>223</v>
      </c>
      <c r="C247" s="150" t="s">
        <v>300</v>
      </c>
      <c r="D247" s="155">
        <v>0.882</v>
      </c>
      <c r="E247" s="155">
        <v>0.882</v>
      </c>
      <c r="F247" s="155">
        <v>0.882</v>
      </c>
      <c r="G247" s="155">
        <v>0.882</v>
      </c>
      <c r="H247" s="181"/>
      <c r="I247" s="181"/>
      <c r="J247" s="181"/>
      <c r="K247" s="181"/>
      <c r="L247" s="181"/>
      <c r="M247" s="155">
        <v>0</v>
      </c>
      <c r="N247" s="181"/>
      <c r="O247" s="181"/>
      <c r="P247" s="155">
        <v>0</v>
      </c>
      <c r="Q247" s="155">
        <v>0</v>
      </c>
      <c r="R247" s="155">
        <v>0</v>
      </c>
      <c r="S247" s="155">
        <v>0</v>
      </c>
    </row>
    <row r="248" spans="1:19" ht="13.5">
      <c r="A248" s="187"/>
      <c r="B248" s="187" t="s">
        <v>240</v>
      </c>
      <c r="C248" s="150" t="s">
        <v>301</v>
      </c>
      <c r="D248" s="155">
        <v>0.657</v>
      </c>
      <c r="E248" s="155">
        <v>0.657</v>
      </c>
      <c r="F248" s="155">
        <v>0.657</v>
      </c>
      <c r="G248" s="155">
        <v>0.657</v>
      </c>
      <c r="H248" s="181"/>
      <c r="I248" s="181"/>
      <c r="J248" s="181"/>
      <c r="K248" s="181"/>
      <c r="L248" s="181"/>
      <c r="M248" s="155">
        <v>0</v>
      </c>
      <c r="N248" s="181"/>
      <c r="O248" s="181"/>
      <c r="P248" s="155">
        <v>0</v>
      </c>
      <c r="Q248" s="155">
        <v>0</v>
      </c>
      <c r="R248" s="155">
        <v>0</v>
      </c>
      <c r="S248" s="155">
        <v>0</v>
      </c>
    </row>
    <row r="249" spans="1:19" ht="13.5">
      <c r="A249" s="187"/>
      <c r="B249" s="187" t="s">
        <v>195</v>
      </c>
      <c r="C249" s="150" t="s">
        <v>303</v>
      </c>
      <c r="D249" s="155">
        <v>0.279</v>
      </c>
      <c r="E249" s="155">
        <v>0.279</v>
      </c>
      <c r="F249" s="155">
        <v>0.279</v>
      </c>
      <c r="G249" s="155">
        <v>0.279</v>
      </c>
      <c r="H249" s="181"/>
      <c r="I249" s="181"/>
      <c r="J249" s="181"/>
      <c r="K249" s="181"/>
      <c r="L249" s="181"/>
      <c r="M249" s="155">
        <v>0</v>
      </c>
      <c r="N249" s="181"/>
      <c r="O249" s="181"/>
      <c r="P249" s="155">
        <v>0</v>
      </c>
      <c r="Q249" s="155">
        <v>0</v>
      </c>
      <c r="R249" s="155">
        <v>0</v>
      </c>
      <c r="S249" s="155">
        <v>0</v>
      </c>
    </row>
    <row r="250" spans="1:19" ht="13.5">
      <c r="A250" s="187"/>
      <c r="B250" s="187" t="s">
        <v>212</v>
      </c>
      <c r="C250" s="150" t="s">
        <v>306</v>
      </c>
      <c r="D250" s="155">
        <v>2.437432</v>
      </c>
      <c r="E250" s="155">
        <v>2.437432</v>
      </c>
      <c r="F250" s="155">
        <v>2.437432</v>
      </c>
      <c r="G250" s="155">
        <v>2.437432</v>
      </c>
      <c r="H250" s="181"/>
      <c r="I250" s="181"/>
      <c r="J250" s="181"/>
      <c r="K250" s="181"/>
      <c r="L250" s="181"/>
      <c r="M250" s="155">
        <v>0</v>
      </c>
      <c r="N250" s="181"/>
      <c r="O250" s="181"/>
      <c r="P250" s="155">
        <v>0</v>
      </c>
      <c r="Q250" s="155">
        <v>0</v>
      </c>
      <c r="R250" s="155">
        <v>0</v>
      </c>
      <c r="S250" s="155">
        <v>0</v>
      </c>
    </row>
    <row r="251" spans="1:19" ht="13.5">
      <c r="A251" s="187"/>
      <c r="B251" s="187" t="s">
        <v>307</v>
      </c>
      <c r="C251" s="150" t="s">
        <v>308</v>
      </c>
      <c r="D251" s="155">
        <v>2</v>
      </c>
      <c r="E251" s="155">
        <v>2</v>
      </c>
      <c r="F251" s="155">
        <v>2</v>
      </c>
      <c r="G251" s="155">
        <v>2</v>
      </c>
      <c r="H251" s="181"/>
      <c r="I251" s="181"/>
      <c r="J251" s="181"/>
      <c r="K251" s="181"/>
      <c r="L251" s="181"/>
      <c r="M251" s="155">
        <v>0</v>
      </c>
      <c r="N251" s="181"/>
      <c r="O251" s="181"/>
      <c r="P251" s="155">
        <v>0</v>
      </c>
      <c r="Q251" s="155">
        <v>0</v>
      </c>
      <c r="R251" s="155">
        <v>0</v>
      </c>
      <c r="S251" s="155">
        <v>0</v>
      </c>
    </row>
    <row r="252" spans="1:19" ht="13.5">
      <c r="A252" s="187" t="s">
        <v>309</v>
      </c>
      <c r="B252" s="187"/>
      <c r="C252" s="150" t="s">
        <v>310</v>
      </c>
      <c r="D252" s="155">
        <v>15.1488</v>
      </c>
      <c r="E252" s="155">
        <v>15.1488</v>
      </c>
      <c r="F252" s="155">
        <v>15.1488</v>
      </c>
      <c r="G252" s="155">
        <v>15.1488</v>
      </c>
      <c r="H252" s="181"/>
      <c r="I252" s="181"/>
      <c r="J252" s="181"/>
      <c r="K252" s="181"/>
      <c r="L252" s="181"/>
      <c r="M252" s="155">
        <v>0</v>
      </c>
      <c r="N252" s="181"/>
      <c r="O252" s="181"/>
      <c r="P252" s="155">
        <v>0</v>
      </c>
      <c r="Q252" s="155">
        <v>0</v>
      </c>
      <c r="R252" s="155">
        <v>0</v>
      </c>
      <c r="S252" s="155">
        <v>0</v>
      </c>
    </row>
    <row r="253" spans="1:19" ht="13.5">
      <c r="A253" s="187"/>
      <c r="B253" s="187" t="s">
        <v>220</v>
      </c>
      <c r="C253" s="150" t="s">
        <v>311</v>
      </c>
      <c r="D253" s="155">
        <v>4.224</v>
      </c>
      <c r="E253" s="155">
        <v>4.224</v>
      </c>
      <c r="F253" s="155">
        <v>4.224</v>
      </c>
      <c r="G253" s="155">
        <v>4.224</v>
      </c>
      <c r="H253" s="181"/>
      <c r="I253" s="181"/>
      <c r="J253" s="181"/>
      <c r="K253" s="181"/>
      <c r="L253" s="181"/>
      <c r="M253" s="155">
        <v>0</v>
      </c>
      <c r="N253" s="181"/>
      <c r="O253" s="181"/>
      <c r="P253" s="155">
        <v>0</v>
      </c>
      <c r="Q253" s="155">
        <v>0</v>
      </c>
      <c r="R253" s="155">
        <v>0</v>
      </c>
      <c r="S253" s="155">
        <v>0</v>
      </c>
    </row>
    <row r="254" spans="1:19" ht="13.5">
      <c r="A254" s="187"/>
      <c r="B254" s="187" t="s">
        <v>216</v>
      </c>
      <c r="C254" s="150" t="s">
        <v>312</v>
      </c>
      <c r="D254" s="155">
        <v>10.9248</v>
      </c>
      <c r="E254" s="155">
        <v>10.9248</v>
      </c>
      <c r="F254" s="155">
        <v>10.9248</v>
      </c>
      <c r="G254" s="155">
        <v>10.9248</v>
      </c>
      <c r="H254" s="181"/>
      <c r="I254" s="181"/>
      <c r="J254" s="181"/>
      <c r="K254" s="181"/>
      <c r="L254" s="181"/>
      <c r="M254" s="155">
        <v>0</v>
      </c>
      <c r="N254" s="181"/>
      <c r="O254" s="181"/>
      <c r="P254" s="155">
        <v>0</v>
      </c>
      <c r="Q254" s="155">
        <v>0</v>
      </c>
      <c r="R254" s="155">
        <v>0</v>
      </c>
      <c r="S254" s="155">
        <v>0</v>
      </c>
    </row>
    <row r="255" spans="1:19" ht="13.5">
      <c r="A255" s="150" t="s">
        <v>328</v>
      </c>
      <c r="B255" s="89"/>
      <c r="C255" s="99"/>
      <c r="D255" s="155">
        <v>283.32318599999996</v>
      </c>
      <c r="E255" s="155">
        <v>283.32318599999996</v>
      </c>
      <c r="F255" s="155">
        <v>283.32318599999996</v>
      </c>
      <c r="G255" s="155">
        <v>283.32318599999996</v>
      </c>
      <c r="H255" s="181"/>
      <c r="I255" s="181"/>
      <c r="J255" s="181"/>
      <c r="K255" s="181"/>
      <c r="L255" s="181"/>
      <c r="M255" s="155">
        <v>0</v>
      </c>
      <c r="N255" s="181"/>
      <c r="O255" s="181"/>
      <c r="P255" s="155">
        <v>0</v>
      </c>
      <c r="Q255" s="155">
        <v>0</v>
      </c>
      <c r="R255" s="155">
        <v>0</v>
      </c>
      <c r="S255" s="155">
        <v>0</v>
      </c>
    </row>
    <row r="256" spans="1:19" ht="13.5">
      <c r="A256" s="187" t="s">
        <v>283</v>
      </c>
      <c r="B256" s="187"/>
      <c r="C256" s="150" t="s">
        <v>284</v>
      </c>
      <c r="D256" s="155">
        <v>254.92623999999998</v>
      </c>
      <c r="E256" s="155">
        <v>254.92623999999998</v>
      </c>
      <c r="F256" s="155">
        <v>254.92623999999998</v>
      </c>
      <c r="G256" s="155">
        <v>254.92623999999998</v>
      </c>
      <c r="H256" s="181"/>
      <c r="I256" s="181"/>
      <c r="J256" s="181"/>
      <c r="K256" s="181"/>
      <c r="L256" s="181"/>
      <c r="M256" s="155">
        <v>0</v>
      </c>
      <c r="N256" s="181"/>
      <c r="O256" s="181"/>
      <c r="P256" s="155">
        <v>0</v>
      </c>
      <c r="Q256" s="155">
        <v>0</v>
      </c>
      <c r="R256" s="155">
        <v>0</v>
      </c>
      <c r="S256" s="155">
        <v>0</v>
      </c>
    </row>
    <row r="257" spans="1:19" ht="13.5">
      <c r="A257" s="187"/>
      <c r="B257" s="187" t="s">
        <v>218</v>
      </c>
      <c r="C257" s="150" t="s">
        <v>285</v>
      </c>
      <c r="D257" s="155">
        <v>58.9932</v>
      </c>
      <c r="E257" s="155">
        <v>58.9932</v>
      </c>
      <c r="F257" s="155">
        <v>58.9932</v>
      </c>
      <c r="G257" s="155">
        <v>58.9932</v>
      </c>
      <c r="H257" s="181"/>
      <c r="I257" s="181"/>
      <c r="J257" s="181"/>
      <c r="K257" s="181"/>
      <c r="L257" s="181"/>
      <c r="M257" s="155">
        <v>0</v>
      </c>
      <c r="N257" s="181"/>
      <c r="O257" s="181"/>
      <c r="P257" s="155">
        <v>0</v>
      </c>
      <c r="Q257" s="155">
        <v>0</v>
      </c>
      <c r="R257" s="155">
        <v>0</v>
      </c>
      <c r="S257" s="155">
        <v>0</v>
      </c>
    </row>
    <row r="258" spans="1:19" ht="13.5">
      <c r="A258" s="187"/>
      <c r="B258" s="187" t="s">
        <v>220</v>
      </c>
      <c r="C258" s="150" t="s">
        <v>286</v>
      </c>
      <c r="D258" s="155">
        <v>87.5172</v>
      </c>
      <c r="E258" s="155">
        <v>87.5172</v>
      </c>
      <c r="F258" s="155">
        <v>87.5172</v>
      </c>
      <c r="G258" s="155">
        <v>87.5172</v>
      </c>
      <c r="H258" s="181"/>
      <c r="I258" s="181"/>
      <c r="J258" s="181"/>
      <c r="K258" s="181"/>
      <c r="L258" s="181"/>
      <c r="M258" s="155">
        <v>0</v>
      </c>
      <c r="N258" s="181"/>
      <c r="O258" s="181"/>
      <c r="P258" s="155">
        <v>0</v>
      </c>
      <c r="Q258" s="155">
        <v>0</v>
      </c>
      <c r="R258" s="155">
        <v>0</v>
      </c>
      <c r="S258" s="155">
        <v>0</v>
      </c>
    </row>
    <row r="259" spans="1:19" ht="13.5">
      <c r="A259" s="187"/>
      <c r="B259" s="187" t="s">
        <v>229</v>
      </c>
      <c r="C259" s="150" t="s">
        <v>287</v>
      </c>
      <c r="D259" s="155">
        <v>4.9161</v>
      </c>
      <c r="E259" s="155">
        <v>4.9161</v>
      </c>
      <c r="F259" s="155">
        <v>4.9161</v>
      </c>
      <c r="G259" s="155">
        <v>4.9161</v>
      </c>
      <c r="H259" s="181"/>
      <c r="I259" s="181"/>
      <c r="J259" s="181"/>
      <c r="K259" s="181"/>
      <c r="L259" s="181"/>
      <c r="M259" s="155">
        <v>0</v>
      </c>
      <c r="N259" s="181"/>
      <c r="O259" s="181"/>
      <c r="P259" s="155">
        <v>0</v>
      </c>
      <c r="Q259" s="155">
        <v>0</v>
      </c>
      <c r="R259" s="155">
        <v>0</v>
      </c>
      <c r="S259" s="155">
        <v>0</v>
      </c>
    </row>
    <row r="260" spans="1:19" ht="13.5">
      <c r="A260" s="187"/>
      <c r="B260" s="187" t="s">
        <v>240</v>
      </c>
      <c r="C260" s="150" t="s">
        <v>288</v>
      </c>
      <c r="D260" s="155">
        <v>41.9688</v>
      </c>
      <c r="E260" s="155">
        <v>41.9688</v>
      </c>
      <c r="F260" s="155">
        <v>41.9688</v>
      </c>
      <c r="G260" s="155">
        <v>41.9688</v>
      </c>
      <c r="H260" s="181"/>
      <c r="I260" s="181"/>
      <c r="J260" s="181"/>
      <c r="K260" s="181"/>
      <c r="L260" s="181"/>
      <c r="M260" s="155">
        <v>0</v>
      </c>
      <c r="N260" s="181"/>
      <c r="O260" s="181"/>
      <c r="P260" s="155">
        <v>0</v>
      </c>
      <c r="Q260" s="155">
        <v>0</v>
      </c>
      <c r="R260" s="155">
        <v>0</v>
      </c>
      <c r="S260" s="155">
        <v>0</v>
      </c>
    </row>
    <row r="261" spans="1:19" ht="27">
      <c r="A261" s="187"/>
      <c r="B261" s="187" t="s">
        <v>236</v>
      </c>
      <c r="C261" s="150" t="s">
        <v>289</v>
      </c>
      <c r="D261" s="155">
        <v>22.879248</v>
      </c>
      <c r="E261" s="155">
        <v>22.879248</v>
      </c>
      <c r="F261" s="155">
        <v>22.879248</v>
      </c>
      <c r="G261" s="155">
        <v>22.879248</v>
      </c>
      <c r="H261" s="181"/>
      <c r="I261" s="181"/>
      <c r="J261" s="181"/>
      <c r="K261" s="181"/>
      <c r="L261" s="181"/>
      <c r="M261" s="155">
        <v>0</v>
      </c>
      <c r="N261" s="181"/>
      <c r="O261" s="181"/>
      <c r="P261" s="155">
        <v>0</v>
      </c>
      <c r="Q261" s="155">
        <v>0</v>
      </c>
      <c r="R261" s="155">
        <v>0</v>
      </c>
      <c r="S261" s="155">
        <v>0</v>
      </c>
    </row>
    <row r="262" spans="1:19" ht="27">
      <c r="A262" s="187"/>
      <c r="B262" s="187" t="s">
        <v>194</v>
      </c>
      <c r="C262" s="150" t="s">
        <v>291</v>
      </c>
      <c r="D262" s="155">
        <v>12.869577</v>
      </c>
      <c r="E262" s="155">
        <v>12.869577</v>
      </c>
      <c r="F262" s="155">
        <v>12.869577</v>
      </c>
      <c r="G262" s="155">
        <v>12.869577</v>
      </c>
      <c r="H262" s="181"/>
      <c r="I262" s="181"/>
      <c r="J262" s="181"/>
      <c r="K262" s="181"/>
      <c r="L262" s="181"/>
      <c r="M262" s="155">
        <v>0</v>
      </c>
      <c r="N262" s="181"/>
      <c r="O262" s="181"/>
      <c r="P262" s="155">
        <v>0</v>
      </c>
      <c r="Q262" s="155">
        <v>0</v>
      </c>
      <c r="R262" s="155">
        <v>0</v>
      </c>
      <c r="S262" s="155">
        <v>0</v>
      </c>
    </row>
    <row r="263" spans="1:19" ht="13.5">
      <c r="A263" s="187"/>
      <c r="B263" s="187" t="s">
        <v>195</v>
      </c>
      <c r="C263" s="150" t="s">
        <v>292</v>
      </c>
      <c r="D263" s="155">
        <v>6.880702</v>
      </c>
      <c r="E263" s="155">
        <v>6.880702</v>
      </c>
      <c r="F263" s="155">
        <v>6.880702</v>
      </c>
      <c r="G263" s="155">
        <v>6.880702</v>
      </c>
      <c r="H263" s="181"/>
      <c r="I263" s="181"/>
      <c r="J263" s="181"/>
      <c r="K263" s="181"/>
      <c r="L263" s="181"/>
      <c r="M263" s="155">
        <v>0</v>
      </c>
      <c r="N263" s="181"/>
      <c r="O263" s="181"/>
      <c r="P263" s="155">
        <v>0</v>
      </c>
      <c r="Q263" s="155">
        <v>0</v>
      </c>
      <c r="R263" s="155">
        <v>0</v>
      </c>
      <c r="S263" s="155">
        <v>0</v>
      </c>
    </row>
    <row r="264" spans="1:19" ht="13.5">
      <c r="A264" s="187"/>
      <c r="B264" s="187" t="s">
        <v>196</v>
      </c>
      <c r="C264" s="150" t="s">
        <v>293</v>
      </c>
      <c r="D264" s="155">
        <v>1.741977</v>
      </c>
      <c r="E264" s="155">
        <v>1.741977</v>
      </c>
      <c r="F264" s="155">
        <v>1.741977</v>
      </c>
      <c r="G264" s="155">
        <v>1.741977</v>
      </c>
      <c r="H264" s="181"/>
      <c r="I264" s="181"/>
      <c r="J264" s="181"/>
      <c r="K264" s="181"/>
      <c r="L264" s="181"/>
      <c r="M264" s="155">
        <v>0</v>
      </c>
      <c r="N264" s="181"/>
      <c r="O264" s="181"/>
      <c r="P264" s="155">
        <v>0</v>
      </c>
      <c r="Q264" s="155">
        <v>0</v>
      </c>
      <c r="R264" s="155">
        <v>0</v>
      </c>
      <c r="S264" s="155">
        <v>0</v>
      </c>
    </row>
    <row r="265" spans="1:19" ht="13.5">
      <c r="A265" s="187"/>
      <c r="B265" s="187" t="s">
        <v>197</v>
      </c>
      <c r="C265" s="150" t="s">
        <v>119</v>
      </c>
      <c r="D265" s="155">
        <v>17.159436</v>
      </c>
      <c r="E265" s="155">
        <v>17.159436</v>
      </c>
      <c r="F265" s="155">
        <v>17.159436</v>
      </c>
      <c r="G265" s="155">
        <v>17.159436</v>
      </c>
      <c r="H265" s="181"/>
      <c r="I265" s="181"/>
      <c r="J265" s="181"/>
      <c r="K265" s="181"/>
      <c r="L265" s="181"/>
      <c r="M265" s="155">
        <v>0</v>
      </c>
      <c r="N265" s="181"/>
      <c r="O265" s="181"/>
      <c r="P265" s="155">
        <v>0</v>
      </c>
      <c r="Q265" s="155">
        <v>0</v>
      </c>
      <c r="R265" s="155">
        <v>0</v>
      </c>
      <c r="S265" s="155">
        <v>0</v>
      </c>
    </row>
    <row r="266" spans="1:19" ht="13.5">
      <c r="A266" s="187" t="s">
        <v>294</v>
      </c>
      <c r="B266" s="187"/>
      <c r="C266" s="150" t="s">
        <v>295</v>
      </c>
      <c r="D266" s="155">
        <v>10.546406</v>
      </c>
      <c r="E266" s="155">
        <v>10.546406</v>
      </c>
      <c r="F266" s="155">
        <v>10.546406</v>
      </c>
      <c r="G266" s="155">
        <v>10.546406</v>
      </c>
      <c r="H266" s="181"/>
      <c r="I266" s="181"/>
      <c r="J266" s="181"/>
      <c r="K266" s="181"/>
      <c r="L266" s="181"/>
      <c r="M266" s="155">
        <v>0</v>
      </c>
      <c r="N266" s="181"/>
      <c r="O266" s="181"/>
      <c r="P266" s="155">
        <v>0</v>
      </c>
      <c r="Q266" s="155">
        <v>0</v>
      </c>
      <c r="R266" s="155">
        <v>0</v>
      </c>
      <c r="S266" s="155">
        <v>0</v>
      </c>
    </row>
    <row r="267" spans="1:19" ht="13.5">
      <c r="A267" s="187"/>
      <c r="B267" s="187" t="s">
        <v>218</v>
      </c>
      <c r="C267" s="150" t="s">
        <v>296</v>
      </c>
      <c r="D267" s="155">
        <v>1.0335</v>
      </c>
      <c r="E267" s="155">
        <v>1.0335</v>
      </c>
      <c r="F267" s="155">
        <v>1.0335</v>
      </c>
      <c r="G267" s="155">
        <v>1.0335</v>
      </c>
      <c r="H267" s="181"/>
      <c r="I267" s="181"/>
      <c r="J267" s="181"/>
      <c r="K267" s="181"/>
      <c r="L267" s="181"/>
      <c r="M267" s="155">
        <v>0</v>
      </c>
      <c r="N267" s="181"/>
      <c r="O267" s="181"/>
      <c r="P267" s="155">
        <v>0</v>
      </c>
      <c r="Q267" s="155">
        <v>0</v>
      </c>
      <c r="R267" s="155">
        <v>0</v>
      </c>
      <c r="S267" s="155">
        <v>0</v>
      </c>
    </row>
    <row r="268" spans="1:19" ht="13.5">
      <c r="A268" s="187"/>
      <c r="B268" s="187" t="s">
        <v>220</v>
      </c>
      <c r="C268" s="150" t="s">
        <v>297</v>
      </c>
      <c r="D268" s="155">
        <v>0.25</v>
      </c>
      <c r="E268" s="155">
        <v>0.25</v>
      </c>
      <c r="F268" s="155">
        <v>0.25</v>
      </c>
      <c r="G268" s="155">
        <v>0.25</v>
      </c>
      <c r="H268" s="181"/>
      <c r="I268" s="181"/>
      <c r="J268" s="181"/>
      <c r="K268" s="181"/>
      <c r="L268" s="181"/>
      <c r="M268" s="155">
        <v>0</v>
      </c>
      <c r="N268" s="181"/>
      <c r="O268" s="181"/>
      <c r="P268" s="155">
        <v>0</v>
      </c>
      <c r="Q268" s="155">
        <v>0</v>
      </c>
      <c r="R268" s="155">
        <v>0</v>
      </c>
      <c r="S268" s="155">
        <v>0</v>
      </c>
    </row>
    <row r="269" spans="1:19" ht="13.5">
      <c r="A269" s="187"/>
      <c r="B269" s="187" t="s">
        <v>216</v>
      </c>
      <c r="C269" s="150" t="s">
        <v>299</v>
      </c>
      <c r="D269" s="155">
        <v>0.15</v>
      </c>
      <c r="E269" s="155">
        <v>0.15</v>
      </c>
      <c r="F269" s="155">
        <v>0.15</v>
      </c>
      <c r="G269" s="155">
        <v>0.15</v>
      </c>
      <c r="H269" s="181"/>
      <c r="I269" s="181"/>
      <c r="J269" s="181"/>
      <c r="K269" s="181"/>
      <c r="L269" s="181"/>
      <c r="M269" s="155">
        <v>0</v>
      </c>
      <c r="N269" s="181"/>
      <c r="O269" s="181"/>
      <c r="P269" s="155">
        <v>0</v>
      </c>
      <c r="Q269" s="155">
        <v>0</v>
      </c>
      <c r="R269" s="155">
        <v>0</v>
      </c>
      <c r="S269" s="155">
        <v>0</v>
      </c>
    </row>
    <row r="270" spans="1:19" ht="13.5">
      <c r="A270" s="187"/>
      <c r="B270" s="187" t="s">
        <v>223</v>
      </c>
      <c r="C270" s="150" t="s">
        <v>300</v>
      </c>
      <c r="D270" s="155">
        <v>2.1</v>
      </c>
      <c r="E270" s="155">
        <v>2.1</v>
      </c>
      <c r="F270" s="155">
        <v>2.1</v>
      </c>
      <c r="G270" s="155">
        <v>2.1</v>
      </c>
      <c r="H270" s="181"/>
      <c r="I270" s="181"/>
      <c r="J270" s="181"/>
      <c r="K270" s="181"/>
      <c r="L270" s="181"/>
      <c r="M270" s="155">
        <v>0</v>
      </c>
      <c r="N270" s="181"/>
      <c r="O270" s="181"/>
      <c r="P270" s="155">
        <v>0</v>
      </c>
      <c r="Q270" s="155">
        <v>0</v>
      </c>
      <c r="R270" s="155">
        <v>0</v>
      </c>
      <c r="S270" s="155">
        <v>0</v>
      </c>
    </row>
    <row r="271" spans="1:19" ht="13.5">
      <c r="A271" s="187"/>
      <c r="B271" s="187" t="s">
        <v>240</v>
      </c>
      <c r="C271" s="150" t="s">
        <v>301</v>
      </c>
      <c r="D271" s="155">
        <v>0.9</v>
      </c>
      <c r="E271" s="155">
        <v>0.9</v>
      </c>
      <c r="F271" s="155">
        <v>0.9</v>
      </c>
      <c r="G271" s="155">
        <v>0.9</v>
      </c>
      <c r="H271" s="181"/>
      <c r="I271" s="181"/>
      <c r="J271" s="181"/>
      <c r="K271" s="181"/>
      <c r="L271" s="181"/>
      <c r="M271" s="155">
        <v>0</v>
      </c>
      <c r="N271" s="181"/>
      <c r="O271" s="181"/>
      <c r="P271" s="155">
        <v>0</v>
      </c>
      <c r="Q271" s="155">
        <v>0</v>
      </c>
      <c r="R271" s="155">
        <v>0</v>
      </c>
      <c r="S271" s="155">
        <v>0</v>
      </c>
    </row>
    <row r="272" spans="1:19" ht="13.5">
      <c r="A272" s="187"/>
      <c r="B272" s="187" t="s">
        <v>195</v>
      </c>
      <c r="C272" s="150" t="s">
        <v>303</v>
      </c>
      <c r="D272" s="155">
        <v>0.453</v>
      </c>
      <c r="E272" s="155">
        <v>0.453</v>
      </c>
      <c r="F272" s="155">
        <v>0.453</v>
      </c>
      <c r="G272" s="155">
        <v>0.453</v>
      </c>
      <c r="H272" s="181"/>
      <c r="I272" s="181"/>
      <c r="J272" s="181"/>
      <c r="K272" s="181"/>
      <c r="L272" s="181"/>
      <c r="M272" s="155">
        <v>0</v>
      </c>
      <c r="N272" s="181"/>
      <c r="O272" s="181"/>
      <c r="P272" s="155">
        <v>0</v>
      </c>
      <c r="Q272" s="155">
        <v>0</v>
      </c>
      <c r="R272" s="155">
        <v>0</v>
      </c>
      <c r="S272" s="155">
        <v>0</v>
      </c>
    </row>
    <row r="273" spans="1:19" ht="13.5">
      <c r="A273" s="187"/>
      <c r="B273" s="187" t="s">
        <v>199</v>
      </c>
      <c r="C273" s="150" t="s">
        <v>324</v>
      </c>
      <c r="D273" s="155">
        <v>0.3</v>
      </c>
      <c r="E273" s="155">
        <v>0.3</v>
      </c>
      <c r="F273" s="155">
        <v>0.3</v>
      </c>
      <c r="G273" s="155">
        <v>0.3</v>
      </c>
      <c r="H273" s="181"/>
      <c r="I273" s="181"/>
      <c r="J273" s="181"/>
      <c r="K273" s="181"/>
      <c r="L273" s="181"/>
      <c r="M273" s="155">
        <v>0</v>
      </c>
      <c r="N273" s="181"/>
      <c r="O273" s="181"/>
      <c r="P273" s="155">
        <v>0</v>
      </c>
      <c r="Q273" s="155">
        <v>0</v>
      </c>
      <c r="R273" s="155">
        <v>0</v>
      </c>
      <c r="S273" s="155">
        <v>0</v>
      </c>
    </row>
    <row r="274" spans="1:19" ht="13.5">
      <c r="A274" s="187"/>
      <c r="B274" s="187" t="s">
        <v>200</v>
      </c>
      <c r="C274" s="150" t="s">
        <v>304</v>
      </c>
      <c r="D274" s="155">
        <v>0.5</v>
      </c>
      <c r="E274" s="155">
        <v>0.5</v>
      </c>
      <c r="F274" s="155">
        <v>0.5</v>
      </c>
      <c r="G274" s="155">
        <v>0.5</v>
      </c>
      <c r="H274" s="181"/>
      <c r="I274" s="181"/>
      <c r="J274" s="181"/>
      <c r="K274" s="181"/>
      <c r="L274" s="181"/>
      <c r="M274" s="155">
        <v>0</v>
      </c>
      <c r="N274" s="181"/>
      <c r="O274" s="181"/>
      <c r="P274" s="155">
        <v>0</v>
      </c>
      <c r="Q274" s="155">
        <v>0</v>
      </c>
      <c r="R274" s="155">
        <v>0</v>
      </c>
      <c r="S274" s="155">
        <v>0</v>
      </c>
    </row>
    <row r="275" spans="1:19" ht="13.5">
      <c r="A275" s="187"/>
      <c r="B275" s="187" t="s">
        <v>212</v>
      </c>
      <c r="C275" s="150" t="s">
        <v>306</v>
      </c>
      <c r="D275" s="155">
        <v>2.859906</v>
      </c>
      <c r="E275" s="155">
        <v>2.859906</v>
      </c>
      <c r="F275" s="155">
        <v>2.859906</v>
      </c>
      <c r="G275" s="155">
        <v>2.859906</v>
      </c>
      <c r="H275" s="181"/>
      <c r="I275" s="181"/>
      <c r="J275" s="181"/>
      <c r="K275" s="181"/>
      <c r="L275" s="181"/>
      <c r="M275" s="155">
        <v>0</v>
      </c>
      <c r="N275" s="181"/>
      <c r="O275" s="181"/>
      <c r="P275" s="155">
        <v>0</v>
      </c>
      <c r="Q275" s="155">
        <v>0</v>
      </c>
      <c r="R275" s="155">
        <v>0</v>
      </c>
      <c r="S275" s="155">
        <v>0</v>
      </c>
    </row>
    <row r="276" spans="1:19" ht="13.5">
      <c r="A276" s="187"/>
      <c r="B276" s="187" t="s">
        <v>307</v>
      </c>
      <c r="C276" s="150" t="s">
        <v>308</v>
      </c>
      <c r="D276" s="155">
        <v>2</v>
      </c>
      <c r="E276" s="155">
        <v>2</v>
      </c>
      <c r="F276" s="155">
        <v>2</v>
      </c>
      <c r="G276" s="155">
        <v>2</v>
      </c>
      <c r="H276" s="181"/>
      <c r="I276" s="181"/>
      <c r="J276" s="181"/>
      <c r="K276" s="181"/>
      <c r="L276" s="181"/>
      <c r="M276" s="155">
        <v>0</v>
      </c>
      <c r="N276" s="181"/>
      <c r="O276" s="181"/>
      <c r="P276" s="155">
        <v>0</v>
      </c>
      <c r="Q276" s="155">
        <v>0</v>
      </c>
      <c r="R276" s="155">
        <v>0</v>
      </c>
      <c r="S276" s="155">
        <v>0</v>
      </c>
    </row>
    <row r="277" spans="1:19" ht="13.5">
      <c r="A277" s="187" t="s">
        <v>309</v>
      </c>
      <c r="B277" s="187"/>
      <c r="C277" s="150" t="s">
        <v>310</v>
      </c>
      <c r="D277" s="155">
        <v>17.85054</v>
      </c>
      <c r="E277" s="155">
        <v>17.85054</v>
      </c>
      <c r="F277" s="155">
        <v>17.85054</v>
      </c>
      <c r="G277" s="155">
        <v>17.85054</v>
      </c>
      <c r="H277" s="181"/>
      <c r="I277" s="181"/>
      <c r="J277" s="181"/>
      <c r="K277" s="181"/>
      <c r="L277" s="181"/>
      <c r="M277" s="155">
        <v>0</v>
      </c>
      <c r="N277" s="181"/>
      <c r="O277" s="181"/>
      <c r="P277" s="155">
        <v>0</v>
      </c>
      <c r="Q277" s="155">
        <v>0</v>
      </c>
      <c r="R277" s="155">
        <v>0</v>
      </c>
      <c r="S277" s="155">
        <v>0</v>
      </c>
    </row>
    <row r="278" spans="1:19" ht="13.5">
      <c r="A278" s="187"/>
      <c r="B278" s="187" t="s">
        <v>220</v>
      </c>
      <c r="C278" s="150" t="s">
        <v>311</v>
      </c>
      <c r="D278" s="155">
        <v>10.674539999999999</v>
      </c>
      <c r="E278" s="155">
        <v>10.674539999999999</v>
      </c>
      <c r="F278" s="155">
        <v>10.674539999999999</v>
      </c>
      <c r="G278" s="155">
        <v>10.674539999999999</v>
      </c>
      <c r="H278" s="181"/>
      <c r="I278" s="181"/>
      <c r="J278" s="181"/>
      <c r="K278" s="181"/>
      <c r="L278" s="181"/>
      <c r="M278" s="155">
        <v>0</v>
      </c>
      <c r="N278" s="181"/>
      <c r="O278" s="181"/>
      <c r="P278" s="155">
        <v>0</v>
      </c>
      <c r="Q278" s="155">
        <v>0</v>
      </c>
      <c r="R278" s="155">
        <v>0</v>
      </c>
      <c r="S278" s="155">
        <v>0</v>
      </c>
    </row>
    <row r="279" spans="1:19" ht="13.5">
      <c r="A279" s="187"/>
      <c r="B279" s="187" t="s">
        <v>216</v>
      </c>
      <c r="C279" s="150" t="s">
        <v>312</v>
      </c>
      <c r="D279" s="155">
        <v>7.176</v>
      </c>
      <c r="E279" s="155">
        <v>7.176</v>
      </c>
      <c r="F279" s="155">
        <v>7.176</v>
      </c>
      <c r="G279" s="155">
        <v>7.176</v>
      </c>
      <c r="H279" s="181"/>
      <c r="I279" s="181"/>
      <c r="J279" s="181"/>
      <c r="K279" s="181"/>
      <c r="L279" s="181"/>
      <c r="M279" s="155">
        <v>0</v>
      </c>
      <c r="N279" s="181"/>
      <c r="O279" s="181"/>
      <c r="P279" s="155">
        <v>0</v>
      </c>
      <c r="Q279" s="155">
        <v>0</v>
      </c>
      <c r="R279" s="155">
        <v>0</v>
      </c>
      <c r="S279" s="155">
        <v>0</v>
      </c>
    </row>
    <row r="280" spans="1:19" ht="13.5">
      <c r="A280" s="150" t="s">
        <v>329</v>
      </c>
      <c r="B280" s="89"/>
      <c r="C280" s="99"/>
      <c r="D280" s="155">
        <v>204.106214</v>
      </c>
      <c r="E280" s="155">
        <v>204.106214</v>
      </c>
      <c r="F280" s="155">
        <v>204.106214</v>
      </c>
      <c r="G280" s="155">
        <v>204.106214</v>
      </c>
      <c r="H280" s="181"/>
      <c r="I280" s="181"/>
      <c r="J280" s="181"/>
      <c r="K280" s="181"/>
      <c r="L280" s="181"/>
      <c r="M280" s="155">
        <v>0</v>
      </c>
      <c r="N280" s="181"/>
      <c r="O280" s="181"/>
      <c r="P280" s="155">
        <v>0</v>
      </c>
      <c r="Q280" s="155">
        <v>0</v>
      </c>
      <c r="R280" s="155">
        <v>0</v>
      </c>
      <c r="S280" s="155">
        <v>0</v>
      </c>
    </row>
    <row r="281" spans="1:19" ht="13.5">
      <c r="A281" s="187" t="s">
        <v>283</v>
      </c>
      <c r="B281" s="187"/>
      <c r="C281" s="150" t="s">
        <v>284</v>
      </c>
      <c r="D281" s="155">
        <v>181.469872</v>
      </c>
      <c r="E281" s="155">
        <v>181.469872</v>
      </c>
      <c r="F281" s="155">
        <v>181.469872</v>
      </c>
      <c r="G281" s="155">
        <v>181.469872</v>
      </c>
      <c r="H281" s="181"/>
      <c r="I281" s="181"/>
      <c r="J281" s="181"/>
      <c r="K281" s="181"/>
      <c r="L281" s="181"/>
      <c r="M281" s="155">
        <v>0</v>
      </c>
      <c r="N281" s="181"/>
      <c r="O281" s="181"/>
      <c r="P281" s="155">
        <v>0</v>
      </c>
      <c r="Q281" s="155">
        <v>0</v>
      </c>
      <c r="R281" s="155">
        <v>0</v>
      </c>
      <c r="S281" s="155">
        <v>0</v>
      </c>
    </row>
    <row r="282" spans="1:19" ht="13.5">
      <c r="A282" s="187"/>
      <c r="B282" s="187" t="s">
        <v>218</v>
      </c>
      <c r="C282" s="150" t="s">
        <v>285</v>
      </c>
      <c r="D282" s="155">
        <v>42.3228</v>
      </c>
      <c r="E282" s="155">
        <v>42.3228</v>
      </c>
      <c r="F282" s="155">
        <v>42.3228</v>
      </c>
      <c r="G282" s="155">
        <v>42.3228</v>
      </c>
      <c r="H282" s="181"/>
      <c r="I282" s="181"/>
      <c r="J282" s="181"/>
      <c r="K282" s="181"/>
      <c r="L282" s="181"/>
      <c r="M282" s="155">
        <v>0</v>
      </c>
      <c r="N282" s="181"/>
      <c r="O282" s="181"/>
      <c r="P282" s="155">
        <v>0</v>
      </c>
      <c r="Q282" s="155">
        <v>0</v>
      </c>
      <c r="R282" s="155">
        <v>0</v>
      </c>
      <c r="S282" s="155">
        <v>0</v>
      </c>
    </row>
    <row r="283" spans="1:19" ht="13.5">
      <c r="A283" s="187"/>
      <c r="B283" s="187" t="s">
        <v>220</v>
      </c>
      <c r="C283" s="150" t="s">
        <v>286</v>
      </c>
      <c r="D283" s="155">
        <v>62.2416</v>
      </c>
      <c r="E283" s="155">
        <v>62.2416</v>
      </c>
      <c r="F283" s="155">
        <v>62.2416</v>
      </c>
      <c r="G283" s="155">
        <v>62.2416</v>
      </c>
      <c r="H283" s="181"/>
      <c r="I283" s="181"/>
      <c r="J283" s="181"/>
      <c r="K283" s="181"/>
      <c r="L283" s="181"/>
      <c r="M283" s="155">
        <v>0</v>
      </c>
      <c r="N283" s="181"/>
      <c r="O283" s="181"/>
      <c r="P283" s="155">
        <v>0</v>
      </c>
      <c r="Q283" s="155">
        <v>0</v>
      </c>
      <c r="R283" s="155">
        <v>0</v>
      </c>
      <c r="S283" s="155">
        <v>0</v>
      </c>
    </row>
    <row r="284" spans="1:19" ht="13.5">
      <c r="A284" s="187"/>
      <c r="B284" s="187" t="s">
        <v>229</v>
      </c>
      <c r="C284" s="150" t="s">
        <v>287</v>
      </c>
      <c r="D284" s="155">
        <v>3.5269</v>
      </c>
      <c r="E284" s="155">
        <v>3.5269</v>
      </c>
      <c r="F284" s="155">
        <v>3.5269</v>
      </c>
      <c r="G284" s="155">
        <v>3.5269</v>
      </c>
      <c r="H284" s="181"/>
      <c r="I284" s="181"/>
      <c r="J284" s="181"/>
      <c r="K284" s="181"/>
      <c r="L284" s="181"/>
      <c r="M284" s="155">
        <v>0</v>
      </c>
      <c r="N284" s="181"/>
      <c r="O284" s="181"/>
      <c r="P284" s="155">
        <v>0</v>
      </c>
      <c r="Q284" s="155">
        <v>0</v>
      </c>
      <c r="R284" s="155">
        <v>0</v>
      </c>
      <c r="S284" s="155">
        <v>0</v>
      </c>
    </row>
    <row r="285" spans="1:19" ht="13.5">
      <c r="A285" s="187"/>
      <c r="B285" s="187" t="s">
        <v>240</v>
      </c>
      <c r="C285" s="150" t="s">
        <v>288</v>
      </c>
      <c r="D285" s="155">
        <v>29.6988</v>
      </c>
      <c r="E285" s="155">
        <v>29.6988</v>
      </c>
      <c r="F285" s="155">
        <v>29.6988</v>
      </c>
      <c r="G285" s="155">
        <v>29.6988</v>
      </c>
      <c r="H285" s="181"/>
      <c r="I285" s="181"/>
      <c r="J285" s="181"/>
      <c r="K285" s="181"/>
      <c r="L285" s="181"/>
      <c r="M285" s="155">
        <v>0</v>
      </c>
      <c r="N285" s="181"/>
      <c r="O285" s="181"/>
      <c r="P285" s="155">
        <v>0</v>
      </c>
      <c r="Q285" s="155">
        <v>0</v>
      </c>
      <c r="R285" s="155">
        <v>0</v>
      </c>
      <c r="S285" s="155">
        <v>0</v>
      </c>
    </row>
    <row r="286" spans="1:19" ht="27">
      <c r="A286" s="187"/>
      <c r="B286" s="187" t="s">
        <v>236</v>
      </c>
      <c r="C286" s="150" t="s">
        <v>289</v>
      </c>
      <c r="D286" s="155">
        <v>16.286416</v>
      </c>
      <c r="E286" s="155">
        <v>16.286416</v>
      </c>
      <c r="F286" s="155">
        <v>16.286416</v>
      </c>
      <c r="G286" s="155">
        <v>16.286416</v>
      </c>
      <c r="H286" s="181"/>
      <c r="I286" s="181"/>
      <c r="J286" s="181"/>
      <c r="K286" s="181"/>
      <c r="L286" s="181"/>
      <c r="M286" s="155">
        <v>0</v>
      </c>
      <c r="N286" s="181"/>
      <c r="O286" s="181"/>
      <c r="P286" s="155">
        <v>0</v>
      </c>
      <c r="Q286" s="155">
        <v>0</v>
      </c>
      <c r="R286" s="155">
        <v>0</v>
      </c>
      <c r="S286" s="155">
        <v>0</v>
      </c>
    </row>
    <row r="287" spans="1:19" ht="27">
      <c r="A287" s="187"/>
      <c r="B287" s="187" t="s">
        <v>194</v>
      </c>
      <c r="C287" s="150" t="s">
        <v>291</v>
      </c>
      <c r="D287" s="155">
        <v>9.161109</v>
      </c>
      <c r="E287" s="155">
        <v>9.161109</v>
      </c>
      <c r="F287" s="155">
        <v>9.161109</v>
      </c>
      <c r="G287" s="155">
        <v>9.161109</v>
      </c>
      <c r="H287" s="181"/>
      <c r="I287" s="181"/>
      <c r="J287" s="181"/>
      <c r="K287" s="181"/>
      <c r="L287" s="181"/>
      <c r="M287" s="155">
        <v>0</v>
      </c>
      <c r="N287" s="181"/>
      <c r="O287" s="181"/>
      <c r="P287" s="155">
        <v>0</v>
      </c>
      <c r="Q287" s="155">
        <v>0</v>
      </c>
      <c r="R287" s="155">
        <v>0</v>
      </c>
      <c r="S287" s="155">
        <v>0</v>
      </c>
    </row>
    <row r="288" spans="1:19" ht="13.5">
      <c r="A288" s="187"/>
      <c r="B288" s="187" t="s">
        <v>195</v>
      </c>
      <c r="C288" s="150" t="s">
        <v>292</v>
      </c>
      <c r="D288" s="155">
        <v>4.797484000000001</v>
      </c>
      <c r="E288" s="155">
        <v>4.797484000000001</v>
      </c>
      <c r="F288" s="155">
        <v>4.797484000000001</v>
      </c>
      <c r="G288" s="155">
        <v>4.797484000000001</v>
      </c>
      <c r="H288" s="181"/>
      <c r="I288" s="181"/>
      <c r="J288" s="181"/>
      <c r="K288" s="181"/>
      <c r="L288" s="181"/>
      <c r="M288" s="155">
        <v>0</v>
      </c>
      <c r="N288" s="181"/>
      <c r="O288" s="181"/>
      <c r="P288" s="155">
        <v>0</v>
      </c>
      <c r="Q288" s="155">
        <v>0</v>
      </c>
      <c r="R288" s="155">
        <v>0</v>
      </c>
      <c r="S288" s="155">
        <v>0</v>
      </c>
    </row>
    <row r="289" spans="1:19" ht="13.5">
      <c r="A289" s="187"/>
      <c r="B289" s="187" t="s">
        <v>196</v>
      </c>
      <c r="C289" s="150" t="s">
        <v>293</v>
      </c>
      <c r="D289" s="155">
        <v>1.219951</v>
      </c>
      <c r="E289" s="155">
        <v>1.219951</v>
      </c>
      <c r="F289" s="155">
        <v>1.219951</v>
      </c>
      <c r="G289" s="155">
        <v>1.219951</v>
      </c>
      <c r="H289" s="181"/>
      <c r="I289" s="181"/>
      <c r="J289" s="181"/>
      <c r="K289" s="181"/>
      <c r="L289" s="181"/>
      <c r="M289" s="155">
        <v>0</v>
      </c>
      <c r="N289" s="181"/>
      <c r="O289" s="181"/>
      <c r="P289" s="155">
        <v>0</v>
      </c>
      <c r="Q289" s="155">
        <v>0</v>
      </c>
      <c r="R289" s="155">
        <v>0</v>
      </c>
      <c r="S289" s="155">
        <v>0</v>
      </c>
    </row>
    <row r="290" spans="1:19" ht="13.5">
      <c r="A290" s="187"/>
      <c r="B290" s="187" t="s">
        <v>197</v>
      </c>
      <c r="C290" s="150" t="s">
        <v>119</v>
      </c>
      <c r="D290" s="155">
        <v>12.214812</v>
      </c>
      <c r="E290" s="155">
        <v>12.214812</v>
      </c>
      <c r="F290" s="155">
        <v>12.214812</v>
      </c>
      <c r="G290" s="155">
        <v>12.214812</v>
      </c>
      <c r="H290" s="181"/>
      <c r="I290" s="181"/>
      <c r="J290" s="181"/>
      <c r="K290" s="181"/>
      <c r="L290" s="181"/>
      <c r="M290" s="155">
        <v>0</v>
      </c>
      <c r="N290" s="181"/>
      <c r="O290" s="181"/>
      <c r="P290" s="155">
        <v>0</v>
      </c>
      <c r="Q290" s="155">
        <v>0</v>
      </c>
      <c r="R290" s="155">
        <v>0</v>
      </c>
      <c r="S290" s="155">
        <v>0</v>
      </c>
    </row>
    <row r="291" spans="1:19" ht="13.5">
      <c r="A291" s="187" t="s">
        <v>294</v>
      </c>
      <c r="B291" s="187"/>
      <c r="C291" s="150" t="s">
        <v>295</v>
      </c>
      <c r="D291" s="155">
        <v>8.063302</v>
      </c>
      <c r="E291" s="155">
        <v>8.063302</v>
      </c>
      <c r="F291" s="155">
        <v>8.063302</v>
      </c>
      <c r="G291" s="155">
        <v>8.063302</v>
      </c>
      <c r="H291" s="181"/>
      <c r="I291" s="181"/>
      <c r="J291" s="181"/>
      <c r="K291" s="181"/>
      <c r="L291" s="181"/>
      <c r="M291" s="155">
        <v>0</v>
      </c>
      <c r="N291" s="181"/>
      <c r="O291" s="181"/>
      <c r="P291" s="155">
        <v>0</v>
      </c>
      <c r="Q291" s="155">
        <v>0</v>
      </c>
      <c r="R291" s="155">
        <v>0</v>
      </c>
      <c r="S291" s="155">
        <v>0</v>
      </c>
    </row>
    <row r="292" spans="1:19" ht="13.5">
      <c r="A292" s="187"/>
      <c r="B292" s="187" t="s">
        <v>218</v>
      </c>
      <c r="C292" s="150" t="s">
        <v>296</v>
      </c>
      <c r="D292" s="155">
        <v>0.6775</v>
      </c>
      <c r="E292" s="155">
        <v>0.6775</v>
      </c>
      <c r="F292" s="155">
        <v>0.6775</v>
      </c>
      <c r="G292" s="155">
        <v>0.6775</v>
      </c>
      <c r="H292" s="181"/>
      <c r="I292" s="181"/>
      <c r="J292" s="181"/>
      <c r="K292" s="181"/>
      <c r="L292" s="181"/>
      <c r="M292" s="155">
        <v>0</v>
      </c>
      <c r="N292" s="181"/>
      <c r="O292" s="181"/>
      <c r="P292" s="155">
        <v>0</v>
      </c>
      <c r="Q292" s="155">
        <v>0</v>
      </c>
      <c r="R292" s="155">
        <v>0</v>
      </c>
      <c r="S292" s="155">
        <v>0</v>
      </c>
    </row>
    <row r="293" spans="1:19" ht="13.5">
      <c r="A293" s="187"/>
      <c r="B293" s="187" t="s">
        <v>220</v>
      </c>
      <c r="C293" s="150" t="s">
        <v>297</v>
      </c>
      <c r="D293" s="155">
        <v>0.2</v>
      </c>
      <c r="E293" s="155">
        <v>0.2</v>
      </c>
      <c r="F293" s="155">
        <v>0.2</v>
      </c>
      <c r="G293" s="155">
        <v>0.2</v>
      </c>
      <c r="H293" s="181"/>
      <c r="I293" s="181"/>
      <c r="J293" s="181"/>
      <c r="K293" s="181"/>
      <c r="L293" s="181"/>
      <c r="M293" s="155">
        <v>0</v>
      </c>
      <c r="N293" s="181"/>
      <c r="O293" s="181"/>
      <c r="P293" s="155">
        <v>0</v>
      </c>
      <c r="Q293" s="155">
        <v>0</v>
      </c>
      <c r="R293" s="155">
        <v>0</v>
      </c>
      <c r="S293" s="155">
        <v>0</v>
      </c>
    </row>
    <row r="294" spans="1:19" ht="13.5">
      <c r="A294" s="187"/>
      <c r="B294" s="187" t="s">
        <v>216</v>
      </c>
      <c r="C294" s="150" t="s">
        <v>299</v>
      </c>
      <c r="D294" s="155">
        <v>0.25</v>
      </c>
      <c r="E294" s="155">
        <v>0.25</v>
      </c>
      <c r="F294" s="155">
        <v>0.25</v>
      </c>
      <c r="G294" s="155">
        <v>0.25</v>
      </c>
      <c r="H294" s="181"/>
      <c r="I294" s="181"/>
      <c r="J294" s="181"/>
      <c r="K294" s="181"/>
      <c r="L294" s="181"/>
      <c r="M294" s="155">
        <v>0</v>
      </c>
      <c r="N294" s="181"/>
      <c r="O294" s="181"/>
      <c r="P294" s="155">
        <v>0</v>
      </c>
      <c r="Q294" s="155">
        <v>0</v>
      </c>
      <c r="R294" s="155">
        <v>0</v>
      </c>
      <c r="S294" s="155">
        <v>0</v>
      </c>
    </row>
    <row r="295" spans="1:19" ht="13.5">
      <c r="A295" s="187"/>
      <c r="B295" s="187" t="s">
        <v>223</v>
      </c>
      <c r="C295" s="150" t="s">
        <v>300</v>
      </c>
      <c r="D295" s="155">
        <v>0.4</v>
      </c>
      <c r="E295" s="155">
        <v>0.4</v>
      </c>
      <c r="F295" s="155">
        <v>0.4</v>
      </c>
      <c r="G295" s="155">
        <v>0.4</v>
      </c>
      <c r="H295" s="181"/>
      <c r="I295" s="181"/>
      <c r="J295" s="181"/>
      <c r="K295" s="181"/>
      <c r="L295" s="181"/>
      <c r="M295" s="155">
        <v>0</v>
      </c>
      <c r="N295" s="181"/>
      <c r="O295" s="181"/>
      <c r="P295" s="155">
        <v>0</v>
      </c>
      <c r="Q295" s="155">
        <v>0</v>
      </c>
      <c r="R295" s="155">
        <v>0</v>
      </c>
      <c r="S295" s="155">
        <v>0</v>
      </c>
    </row>
    <row r="296" spans="1:19" ht="13.5">
      <c r="A296" s="187"/>
      <c r="B296" s="187" t="s">
        <v>240</v>
      </c>
      <c r="C296" s="150" t="s">
        <v>301</v>
      </c>
      <c r="D296" s="155">
        <v>0.9</v>
      </c>
      <c r="E296" s="155">
        <v>0.9</v>
      </c>
      <c r="F296" s="155">
        <v>0.9</v>
      </c>
      <c r="G296" s="155">
        <v>0.9</v>
      </c>
      <c r="H296" s="181"/>
      <c r="I296" s="181"/>
      <c r="J296" s="181"/>
      <c r="K296" s="181"/>
      <c r="L296" s="181"/>
      <c r="M296" s="155">
        <v>0</v>
      </c>
      <c r="N296" s="181"/>
      <c r="O296" s="181"/>
      <c r="P296" s="155">
        <v>0</v>
      </c>
      <c r="Q296" s="155">
        <v>0</v>
      </c>
      <c r="R296" s="155">
        <v>0</v>
      </c>
      <c r="S296" s="155">
        <v>0</v>
      </c>
    </row>
    <row r="297" spans="1:19" ht="13.5">
      <c r="A297" s="187"/>
      <c r="B297" s="187" t="s">
        <v>195</v>
      </c>
      <c r="C297" s="150" t="s">
        <v>303</v>
      </c>
      <c r="D297" s="155">
        <v>0.6</v>
      </c>
      <c r="E297" s="155">
        <v>0.6</v>
      </c>
      <c r="F297" s="155">
        <v>0.6</v>
      </c>
      <c r="G297" s="155">
        <v>0.6</v>
      </c>
      <c r="H297" s="181"/>
      <c r="I297" s="181"/>
      <c r="J297" s="181"/>
      <c r="K297" s="181"/>
      <c r="L297" s="181"/>
      <c r="M297" s="155">
        <v>0</v>
      </c>
      <c r="N297" s="181"/>
      <c r="O297" s="181"/>
      <c r="P297" s="155">
        <v>0</v>
      </c>
      <c r="Q297" s="155">
        <v>0</v>
      </c>
      <c r="R297" s="155">
        <v>0</v>
      </c>
      <c r="S297" s="155">
        <v>0</v>
      </c>
    </row>
    <row r="298" spans="1:19" ht="13.5">
      <c r="A298" s="187"/>
      <c r="B298" s="187" t="s">
        <v>199</v>
      </c>
      <c r="C298" s="150" t="s">
        <v>324</v>
      </c>
      <c r="D298" s="155">
        <v>0.5</v>
      </c>
      <c r="E298" s="155">
        <v>0.5</v>
      </c>
      <c r="F298" s="155">
        <v>0.5</v>
      </c>
      <c r="G298" s="155">
        <v>0.5</v>
      </c>
      <c r="H298" s="181"/>
      <c r="I298" s="181"/>
      <c r="J298" s="181"/>
      <c r="K298" s="181"/>
      <c r="L298" s="181"/>
      <c r="M298" s="155">
        <v>0</v>
      </c>
      <c r="N298" s="181"/>
      <c r="O298" s="181"/>
      <c r="P298" s="155">
        <v>0</v>
      </c>
      <c r="Q298" s="155">
        <v>0</v>
      </c>
      <c r="R298" s="155">
        <v>0</v>
      </c>
      <c r="S298" s="155">
        <v>0</v>
      </c>
    </row>
    <row r="299" spans="1:19" ht="13.5">
      <c r="A299" s="187"/>
      <c r="B299" s="187" t="s">
        <v>200</v>
      </c>
      <c r="C299" s="150" t="s">
        <v>304</v>
      </c>
      <c r="D299" s="155">
        <v>0.5</v>
      </c>
      <c r="E299" s="155">
        <v>0.5</v>
      </c>
      <c r="F299" s="155">
        <v>0.5</v>
      </c>
      <c r="G299" s="155">
        <v>0.5</v>
      </c>
      <c r="H299" s="181"/>
      <c r="I299" s="181"/>
      <c r="J299" s="181"/>
      <c r="K299" s="181"/>
      <c r="L299" s="181"/>
      <c r="M299" s="155">
        <v>0</v>
      </c>
      <c r="N299" s="181"/>
      <c r="O299" s="181"/>
      <c r="P299" s="155">
        <v>0</v>
      </c>
      <c r="Q299" s="155">
        <v>0</v>
      </c>
      <c r="R299" s="155">
        <v>0</v>
      </c>
      <c r="S299" s="155">
        <v>0</v>
      </c>
    </row>
    <row r="300" spans="1:19" ht="13.5">
      <c r="A300" s="187"/>
      <c r="B300" s="187" t="s">
        <v>212</v>
      </c>
      <c r="C300" s="150" t="s">
        <v>306</v>
      </c>
      <c r="D300" s="155">
        <v>2.035802</v>
      </c>
      <c r="E300" s="155">
        <v>2.035802</v>
      </c>
      <c r="F300" s="155">
        <v>2.035802</v>
      </c>
      <c r="G300" s="155">
        <v>2.035802</v>
      </c>
      <c r="H300" s="181"/>
      <c r="I300" s="181"/>
      <c r="J300" s="181"/>
      <c r="K300" s="181"/>
      <c r="L300" s="181"/>
      <c r="M300" s="155">
        <v>0</v>
      </c>
      <c r="N300" s="181"/>
      <c r="O300" s="181"/>
      <c r="P300" s="155">
        <v>0</v>
      </c>
      <c r="Q300" s="155">
        <v>0</v>
      </c>
      <c r="R300" s="155">
        <v>0</v>
      </c>
      <c r="S300" s="155">
        <v>0</v>
      </c>
    </row>
    <row r="301" spans="1:19" ht="13.5">
      <c r="A301" s="187"/>
      <c r="B301" s="187" t="s">
        <v>307</v>
      </c>
      <c r="C301" s="150" t="s">
        <v>308</v>
      </c>
      <c r="D301" s="155">
        <v>2</v>
      </c>
      <c r="E301" s="155">
        <v>2</v>
      </c>
      <c r="F301" s="155">
        <v>2</v>
      </c>
      <c r="G301" s="155">
        <v>2</v>
      </c>
      <c r="H301" s="181"/>
      <c r="I301" s="181"/>
      <c r="J301" s="181"/>
      <c r="K301" s="181"/>
      <c r="L301" s="181"/>
      <c r="M301" s="155">
        <v>0</v>
      </c>
      <c r="N301" s="181"/>
      <c r="O301" s="181"/>
      <c r="P301" s="155">
        <v>0</v>
      </c>
      <c r="Q301" s="155">
        <v>0</v>
      </c>
      <c r="R301" s="155">
        <v>0</v>
      </c>
      <c r="S301" s="155">
        <v>0</v>
      </c>
    </row>
    <row r="302" spans="1:19" ht="13.5">
      <c r="A302" s="187" t="s">
        <v>309</v>
      </c>
      <c r="B302" s="187"/>
      <c r="C302" s="150" t="s">
        <v>310</v>
      </c>
      <c r="D302" s="155">
        <v>14.573039999999999</v>
      </c>
      <c r="E302" s="155">
        <v>14.573039999999999</v>
      </c>
      <c r="F302" s="155">
        <v>14.573039999999999</v>
      </c>
      <c r="G302" s="155">
        <v>14.573039999999999</v>
      </c>
      <c r="H302" s="181"/>
      <c r="I302" s="181"/>
      <c r="J302" s="181"/>
      <c r="K302" s="181"/>
      <c r="L302" s="181"/>
      <c r="M302" s="155">
        <v>0</v>
      </c>
      <c r="N302" s="181"/>
      <c r="O302" s="181"/>
      <c r="P302" s="155">
        <v>0</v>
      </c>
      <c r="Q302" s="155">
        <v>0</v>
      </c>
      <c r="R302" s="155">
        <v>0</v>
      </c>
      <c r="S302" s="155">
        <v>0</v>
      </c>
    </row>
    <row r="303" spans="1:19" ht="13.5">
      <c r="A303" s="187"/>
      <c r="B303" s="187" t="s">
        <v>220</v>
      </c>
      <c r="C303" s="150" t="s">
        <v>311</v>
      </c>
      <c r="D303" s="155">
        <v>6.4370400000000005</v>
      </c>
      <c r="E303" s="155">
        <v>6.4370400000000005</v>
      </c>
      <c r="F303" s="155">
        <v>6.4370400000000005</v>
      </c>
      <c r="G303" s="155">
        <v>6.4370400000000005</v>
      </c>
      <c r="H303" s="181"/>
      <c r="I303" s="181"/>
      <c r="J303" s="181"/>
      <c r="K303" s="181"/>
      <c r="L303" s="181"/>
      <c r="M303" s="155">
        <v>0</v>
      </c>
      <c r="N303" s="181"/>
      <c r="O303" s="181"/>
      <c r="P303" s="155">
        <v>0</v>
      </c>
      <c r="Q303" s="155">
        <v>0</v>
      </c>
      <c r="R303" s="155">
        <v>0</v>
      </c>
      <c r="S303" s="155">
        <v>0</v>
      </c>
    </row>
    <row r="304" spans="1:19" ht="13.5">
      <c r="A304" s="187"/>
      <c r="B304" s="187" t="s">
        <v>216</v>
      </c>
      <c r="C304" s="150" t="s">
        <v>312</v>
      </c>
      <c r="D304" s="155">
        <v>8.136</v>
      </c>
      <c r="E304" s="155">
        <v>8.136</v>
      </c>
      <c r="F304" s="155">
        <v>8.136</v>
      </c>
      <c r="G304" s="155">
        <v>8.136</v>
      </c>
      <c r="H304" s="181"/>
      <c r="I304" s="181"/>
      <c r="J304" s="181"/>
      <c r="K304" s="181"/>
      <c r="L304" s="181"/>
      <c r="M304" s="155">
        <v>0</v>
      </c>
      <c r="N304" s="181"/>
      <c r="O304" s="181"/>
      <c r="P304" s="155">
        <v>0</v>
      </c>
      <c r="Q304" s="155">
        <v>0</v>
      </c>
      <c r="R304" s="155">
        <v>0</v>
      </c>
      <c r="S304" s="155">
        <v>0</v>
      </c>
    </row>
  </sheetData>
  <sheetProtection/>
  <mergeCells count="28">
    <mergeCell ref="A1:S1"/>
    <mergeCell ref="A2:S2"/>
    <mergeCell ref="A3:C3"/>
    <mergeCell ref="D3:S3"/>
    <mergeCell ref="D4:S4"/>
    <mergeCell ref="E5:O5"/>
    <mergeCell ref="F6:M6"/>
    <mergeCell ref="A10:C10"/>
    <mergeCell ref="A41:C41"/>
    <mergeCell ref="A64:C64"/>
    <mergeCell ref="A87:C87"/>
    <mergeCell ref="A113:C113"/>
    <mergeCell ref="A136:C136"/>
    <mergeCell ref="A161:C161"/>
    <mergeCell ref="A186:C186"/>
    <mergeCell ref="A209:C209"/>
    <mergeCell ref="A232:C232"/>
    <mergeCell ref="A255:C255"/>
    <mergeCell ref="A280:C280"/>
    <mergeCell ref="A6:A7"/>
    <mergeCell ref="B6:B7"/>
    <mergeCell ref="C4:C7"/>
    <mergeCell ref="D5:D7"/>
    <mergeCell ref="E6:E7"/>
    <mergeCell ref="N6:N7"/>
    <mergeCell ref="O6:O7"/>
    <mergeCell ref="A4:B5"/>
    <mergeCell ref="P5:S6"/>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7"/>
  <sheetViews>
    <sheetView showGridLines="0" workbookViewId="0" topLeftCell="A1">
      <selection activeCell="A1" sqref="A1:G1"/>
    </sheetView>
  </sheetViews>
  <sheetFormatPr defaultColWidth="9.140625" defaultRowHeight="12.75"/>
  <cols>
    <col min="1" max="1" width="4.7109375" style="82" customWidth="1"/>
    <col min="2" max="2" width="5.57421875" style="82" customWidth="1"/>
    <col min="3" max="3" width="4.8515625" style="82" customWidth="1"/>
    <col min="4" max="4" width="41.421875" style="82" customWidth="1"/>
    <col min="5" max="7" width="13.421875" style="82" customWidth="1"/>
    <col min="8" max="8" width="9.140625" style="82" hidden="1" customWidth="1"/>
  </cols>
  <sheetData>
    <row r="1" ht="16.5" customHeight="1">
      <c r="A1" s="83"/>
    </row>
    <row r="2" ht="33.75" customHeight="1">
      <c r="A2" s="108" t="s">
        <v>330</v>
      </c>
    </row>
    <row r="3" spans="1:5" ht="16.5" customHeight="1">
      <c r="A3" s="85" t="s">
        <v>1</v>
      </c>
      <c r="E3" s="83" t="s">
        <v>2</v>
      </c>
    </row>
    <row r="4" spans="1:7" ht="16.5" customHeight="1">
      <c r="A4" s="149" t="s">
        <v>331</v>
      </c>
      <c r="B4" s="89"/>
      <c r="C4" s="89"/>
      <c r="D4" s="99"/>
      <c r="E4" s="149" t="s">
        <v>332</v>
      </c>
      <c r="F4" s="89"/>
      <c r="G4" s="99"/>
    </row>
    <row r="5" spans="1:7" ht="13.5">
      <c r="A5" s="149" t="s">
        <v>183</v>
      </c>
      <c r="B5" s="149" t="s">
        <v>184</v>
      </c>
      <c r="C5" s="149" t="s">
        <v>185</v>
      </c>
      <c r="D5" s="149" t="s">
        <v>56</v>
      </c>
      <c r="E5" s="149" t="s">
        <v>48</v>
      </c>
      <c r="F5" s="149" t="s">
        <v>125</v>
      </c>
      <c r="G5" s="149" t="s">
        <v>126</v>
      </c>
    </row>
    <row r="6" spans="1:7" ht="12.75">
      <c r="A6" s="180" t="s">
        <v>57</v>
      </c>
      <c r="B6" s="180" t="s">
        <v>58</v>
      </c>
      <c r="C6" s="180" t="s">
        <v>59</v>
      </c>
      <c r="D6" s="180" t="s">
        <v>60</v>
      </c>
      <c r="E6" s="180" t="s">
        <v>61</v>
      </c>
      <c r="F6" s="180" t="s">
        <v>62</v>
      </c>
      <c r="G6" s="180" t="s">
        <v>63</v>
      </c>
    </row>
    <row r="7" spans="1:7" ht="13.5">
      <c r="A7" s="150"/>
      <c r="B7" s="150"/>
      <c r="C7" s="150"/>
      <c r="D7" s="149" t="s">
        <v>333</v>
      </c>
      <c r="E7" s="181"/>
      <c r="F7" s="181"/>
      <c r="G7" s="181"/>
    </row>
  </sheetData>
  <sheetProtection/>
  <mergeCells count="6">
    <mergeCell ref="A1:G1"/>
    <mergeCell ref="A2:G2"/>
    <mergeCell ref="A3:D3"/>
    <mergeCell ref="E3:G3"/>
    <mergeCell ref="A4:D4"/>
    <mergeCell ref="E4:G4"/>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Z116"/>
  <sheetViews>
    <sheetView showGridLines="0" workbookViewId="0" topLeftCell="A1">
      <selection activeCell="A3" sqref="A3:I3"/>
    </sheetView>
  </sheetViews>
  <sheetFormatPr defaultColWidth="9.140625" defaultRowHeight="12.75"/>
  <cols>
    <col min="1" max="2" width="3.7109375" style="82" customWidth="1"/>
    <col min="3" max="3" width="26.28125" style="82" customWidth="1"/>
    <col min="4" max="9" width="15.140625" style="82" customWidth="1"/>
    <col min="10" max="10" width="4.57421875" style="82" customWidth="1"/>
    <col min="11" max="11" width="9.140625" style="82" hidden="1" customWidth="1"/>
    <col min="12" max="12" width="3.7109375" style="82" customWidth="1"/>
    <col min="13" max="13" width="9.140625" style="82" hidden="1" customWidth="1"/>
    <col min="14" max="14" width="30.00390625" style="82" customWidth="1"/>
    <col min="15" max="15" width="9.140625" style="82" hidden="1" customWidth="1"/>
    <col min="16" max="16" width="15.140625" style="82" customWidth="1"/>
    <col min="17" max="17" width="9.140625" style="82" hidden="1" customWidth="1"/>
    <col min="18" max="18" width="15.140625" style="82" customWidth="1"/>
    <col min="19" max="19" width="9.140625" style="82" hidden="1" customWidth="1"/>
    <col min="20" max="20" width="15.140625" style="82" customWidth="1"/>
    <col min="21" max="21" width="9.140625" style="82" hidden="1" customWidth="1"/>
    <col min="22" max="22" width="15.140625" style="82" customWidth="1"/>
    <col min="23" max="23" width="9.140625" style="82" hidden="1" customWidth="1"/>
    <col min="24" max="24" width="15.140625" style="82" customWidth="1"/>
    <col min="25" max="25" width="9.140625" style="82" hidden="1" customWidth="1"/>
    <col min="26" max="26" width="14.7109375" style="82" customWidth="1"/>
  </cols>
  <sheetData>
    <row r="1" ht="18" customHeight="1">
      <c r="A1" s="83"/>
    </row>
    <row r="2" ht="30" customHeight="1">
      <c r="A2" s="108" t="s">
        <v>334</v>
      </c>
    </row>
    <row r="3" spans="1:10" ht="18" customHeight="1">
      <c r="A3" s="85" t="s">
        <v>1</v>
      </c>
      <c r="J3" s="83" t="s">
        <v>2</v>
      </c>
    </row>
    <row r="4" spans="1:26" ht="18" customHeight="1">
      <c r="A4" s="158" t="s">
        <v>335</v>
      </c>
      <c r="B4" s="89"/>
      <c r="C4" s="89"/>
      <c r="D4" s="89"/>
      <c r="E4" s="89"/>
      <c r="F4" s="89"/>
      <c r="G4" s="89"/>
      <c r="H4" s="89"/>
      <c r="I4" s="89"/>
      <c r="J4" s="103" t="s">
        <v>335</v>
      </c>
      <c r="K4" s="89"/>
      <c r="L4" s="89"/>
      <c r="M4" s="89"/>
      <c r="N4" s="89"/>
      <c r="O4" s="89"/>
      <c r="P4" s="89"/>
      <c r="Q4" s="89"/>
      <c r="R4" s="89"/>
      <c r="S4" s="89"/>
      <c r="T4" s="89"/>
      <c r="U4" s="89"/>
      <c r="V4" s="89"/>
      <c r="W4" s="89"/>
      <c r="X4" s="89"/>
      <c r="Y4" s="89"/>
      <c r="Z4" s="99"/>
    </row>
    <row r="5" spans="1:26" ht="18" customHeight="1">
      <c r="A5" s="158" t="s">
        <v>336</v>
      </c>
      <c r="B5" s="89"/>
      <c r="C5" s="89"/>
      <c r="D5" s="158" t="s">
        <v>271</v>
      </c>
      <c r="E5" s="89"/>
      <c r="F5" s="89"/>
      <c r="G5" s="158" t="s">
        <v>272</v>
      </c>
      <c r="H5" s="89"/>
      <c r="I5" s="89"/>
      <c r="J5" s="103" t="s">
        <v>337</v>
      </c>
      <c r="K5" s="89"/>
      <c r="L5" s="89"/>
      <c r="M5" s="89"/>
      <c r="N5" s="89"/>
      <c r="O5" s="99"/>
      <c r="P5" s="158" t="s">
        <v>271</v>
      </c>
      <c r="Q5" s="89"/>
      <c r="R5" s="89"/>
      <c r="S5" s="89"/>
      <c r="T5" s="89"/>
      <c r="U5" s="89"/>
      <c r="V5" s="103" t="s">
        <v>272</v>
      </c>
      <c r="W5" s="89"/>
      <c r="X5" s="89"/>
      <c r="Y5" s="89"/>
      <c r="Z5" s="99"/>
    </row>
    <row r="6" spans="1:26" ht="13.5">
      <c r="A6" s="158" t="s">
        <v>183</v>
      </c>
      <c r="B6" s="158" t="s">
        <v>184</v>
      </c>
      <c r="C6" s="158" t="s">
        <v>56</v>
      </c>
      <c r="D6" s="158" t="s">
        <v>178</v>
      </c>
      <c r="E6" s="158" t="s">
        <v>125</v>
      </c>
      <c r="F6" s="158" t="s">
        <v>126</v>
      </c>
      <c r="G6" s="158" t="s">
        <v>178</v>
      </c>
      <c r="H6" s="158" t="s">
        <v>125</v>
      </c>
      <c r="I6" s="158" t="s">
        <v>126</v>
      </c>
      <c r="J6" s="103" t="s">
        <v>183</v>
      </c>
      <c r="K6" s="99"/>
      <c r="L6" s="103" t="s">
        <v>184</v>
      </c>
      <c r="M6" s="99"/>
      <c r="N6" s="158" t="s">
        <v>56</v>
      </c>
      <c r="O6" s="89"/>
      <c r="P6" s="158" t="s">
        <v>178</v>
      </c>
      <c r="Q6" s="158" t="s">
        <v>125</v>
      </c>
      <c r="R6" s="89"/>
      <c r="S6" s="158" t="s">
        <v>126</v>
      </c>
      <c r="T6" s="89"/>
      <c r="U6" s="89"/>
      <c r="V6" s="158" t="s">
        <v>178</v>
      </c>
      <c r="W6" s="158" t="s">
        <v>125</v>
      </c>
      <c r="X6" s="89"/>
      <c r="Y6" s="103" t="s">
        <v>126</v>
      </c>
      <c r="Z6" s="99"/>
    </row>
    <row r="7" spans="1:26" ht="13.5">
      <c r="A7" s="159" t="s">
        <v>338</v>
      </c>
      <c r="B7" s="159"/>
      <c r="C7" s="160" t="s">
        <v>339</v>
      </c>
      <c r="D7" s="161">
        <v>439.06</v>
      </c>
      <c r="E7" s="161">
        <v>439.06</v>
      </c>
      <c r="F7" s="161">
        <v>0</v>
      </c>
      <c r="G7" s="161">
        <v>0</v>
      </c>
      <c r="H7" s="161">
        <v>0</v>
      </c>
      <c r="I7" s="162">
        <v>0</v>
      </c>
      <c r="J7" s="98" t="s">
        <v>283</v>
      </c>
      <c r="K7" s="98"/>
      <c r="L7" s="99"/>
      <c r="M7" s="163" t="s">
        <v>180</v>
      </c>
      <c r="N7" s="99"/>
      <c r="O7" s="164">
        <v>3680.2</v>
      </c>
      <c r="P7" s="89"/>
      <c r="Q7" s="99"/>
      <c r="R7" s="165">
        <v>3680.2</v>
      </c>
      <c r="S7" s="99"/>
      <c r="T7" s="165">
        <v>0</v>
      </c>
      <c r="U7" s="161">
        <v>0</v>
      </c>
      <c r="V7" s="91"/>
      <c r="W7" s="91"/>
      <c r="X7" s="161">
        <v>0</v>
      </c>
      <c r="Y7" s="91"/>
      <c r="Z7" s="166">
        <v>0</v>
      </c>
    </row>
    <row r="8" spans="1:26" ht="13.5">
      <c r="A8" s="159"/>
      <c r="B8" s="159" t="s">
        <v>218</v>
      </c>
      <c r="C8" s="160" t="s">
        <v>340</v>
      </c>
      <c r="D8" s="161">
        <v>320.19</v>
      </c>
      <c r="E8" s="161">
        <v>320.19</v>
      </c>
      <c r="F8" s="161">
        <v>0</v>
      </c>
      <c r="G8" s="161">
        <v>0</v>
      </c>
      <c r="H8" s="161">
        <v>0</v>
      </c>
      <c r="I8" s="162">
        <v>0</v>
      </c>
      <c r="J8" s="98"/>
      <c r="K8" s="98" t="s">
        <v>218</v>
      </c>
      <c r="L8" s="99"/>
      <c r="M8" s="163" t="s">
        <v>341</v>
      </c>
      <c r="N8" s="99"/>
      <c r="O8" s="164">
        <v>910.94</v>
      </c>
      <c r="P8" s="89"/>
      <c r="Q8" s="99"/>
      <c r="R8" s="165">
        <v>910.94</v>
      </c>
      <c r="S8" s="99"/>
      <c r="T8" s="165">
        <v>0</v>
      </c>
      <c r="U8" s="161">
        <v>0</v>
      </c>
      <c r="V8" s="91"/>
      <c r="W8" s="91"/>
      <c r="X8" s="161">
        <v>0</v>
      </c>
      <c r="Y8" s="91"/>
      <c r="Z8" s="166">
        <v>0</v>
      </c>
    </row>
    <row r="9" spans="1:26" ht="13.5">
      <c r="A9" s="159"/>
      <c r="B9" s="159" t="s">
        <v>220</v>
      </c>
      <c r="C9" s="160" t="s">
        <v>342</v>
      </c>
      <c r="D9" s="161">
        <v>82.12</v>
      </c>
      <c r="E9" s="161">
        <v>82.12</v>
      </c>
      <c r="F9" s="161">
        <v>0</v>
      </c>
      <c r="G9" s="161">
        <v>0</v>
      </c>
      <c r="H9" s="161">
        <v>0</v>
      </c>
      <c r="I9" s="162">
        <v>0</v>
      </c>
      <c r="J9" s="98"/>
      <c r="K9" s="98" t="s">
        <v>220</v>
      </c>
      <c r="L9" s="99"/>
      <c r="M9" s="163" t="s">
        <v>343</v>
      </c>
      <c r="N9" s="99"/>
      <c r="O9" s="164">
        <v>1269.51</v>
      </c>
      <c r="P9" s="89"/>
      <c r="Q9" s="99"/>
      <c r="R9" s="165">
        <v>1269.51</v>
      </c>
      <c r="S9" s="99"/>
      <c r="T9" s="165">
        <v>0</v>
      </c>
      <c r="U9" s="161">
        <v>0</v>
      </c>
      <c r="V9" s="91"/>
      <c r="W9" s="91"/>
      <c r="X9" s="161">
        <v>0</v>
      </c>
      <c r="Y9" s="91"/>
      <c r="Z9" s="166">
        <v>0</v>
      </c>
    </row>
    <row r="10" spans="1:26" ht="13.5">
      <c r="A10" s="159"/>
      <c r="B10" s="159" t="s">
        <v>229</v>
      </c>
      <c r="C10" s="160" t="s">
        <v>344</v>
      </c>
      <c r="D10" s="161">
        <v>26.94</v>
      </c>
      <c r="E10" s="161">
        <v>26.94</v>
      </c>
      <c r="F10" s="161">
        <v>0</v>
      </c>
      <c r="G10" s="161">
        <v>0</v>
      </c>
      <c r="H10" s="161">
        <v>0</v>
      </c>
      <c r="I10" s="162">
        <v>0</v>
      </c>
      <c r="J10" s="98"/>
      <c r="K10" s="98" t="s">
        <v>229</v>
      </c>
      <c r="L10" s="99"/>
      <c r="M10" s="163" t="s">
        <v>345</v>
      </c>
      <c r="N10" s="99"/>
      <c r="O10" s="164">
        <v>75.91</v>
      </c>
      <c r="P10" s="89"/>
      <c r="Q10" s="99"/>
      <c r="R10" s="165">
        <v>75.91</v>
      </c>
      <c r="S10" s="99"/>
      <c r="T10" s="165">
        <v>0</v>
      </c>
      <c r="U10" s="161">
        <v>0</v>
      </c>
      <c r="V10" s="91"/>
      <c r="W10" s="91"/>
      <c r="X10" s="161">
        <v>0</v>
      </c>
      <c r="Y10" s="91"/>
      <c r="Z10" s="166">
        <v>0</v>
      </c>
    </row>
    <row r="11" spans="1:26" ht="13.5">
      <c r="A11" s="159"/>
      <c r="B11" s="159" t="s">
        <v>232</v>
      </c>
      <c r="C11" s="160" t="s">
        <v>346</v>
      </c>
      <c r="D11" s="161">
        <v>9.82</v>
      </c>
      <c r="E11" s="161">
        <v>9.82</v>
      </c>
      <c r="F11" s="161">
        <v>0</v>
      </c>
      <c r="G11" s="161">
        <v>0</v>
      </c>
      <c r="H11" s="161">
        <v>0</v>
      </c>
      <c r="I11" s="162">
        <v>0</v>
      </c>
      <c r="J11" s="98"/>
      <c r="K11" s="98" t="s">
        <v>223</v>
      </c>
      <c r="L11" s="99"/>
      <c r="M11" s="163" t="s">
        <v>347</v>
      </c>
      <c r="N11" s="99"/>
      <c r="O11" s="164">
        <v>0</v>
      </c>
      <c r="P11" s="89"/>
      <c r="Q11" s="99"/>
      <c r="R11" s="165">
        <v>0</v>
      </c>
      <c r="S11" s="99"/>
      <c r="T11" s="165">
        <v>0</v>
      </c>
      <c r="U11" s="161">
        <v>0</v>
      </c>
      <c r="V11" s="91"/>
      <c r="W11" s="91"/>
      <c r="X11" s="161">
        <v>0</v>
      </c>
      <c r="Y11" s="91"/>
      <c r="Z11" s="166">
        <v>0</v>
      </c>
    </row>
    <row r="12" spans="1:26" ht="13.5">
      <c r="A12" s="159" t="s">
        <v>348</v>
      </c>
      <c r="B12" s="159"/>
      <c r="C12" s="160" t="s">
        <v>349</v>
      </c>
      <c r="D12" s="161">
        <v>302.79</v>
      </c>
      <c r="E12" s="161">
        <v>90.54</v>
      </c>
      <c r="F12" s="161">
        <v>212.25</v>
      </c>
      <c r="G12" s="161">
        <v>0</v>
      </c>
      <c r="H12" s="161">
        <v>0</v>
      </c>
      <c r="I12" s="162">
        <v>0</v>
      </c>
      <c r="J12" s="98"/>
      <c r="K12" s="98" t="s">
        <v>240</v>
      </c>
      <c r="L12" s="99"/>
      <c r="M12" s="163" t="s">
        <v>350</v>
      </c>
      <c r="N12" s="99"/>
      <c r="O12" s="164">
        <v>515.85</v>
      </c>
      <c r="P12" s="89"/>
      <c r="Q12" s="99"/>
      <c r="R12" s="165">
        <v>515.85</v>
      </c>
      <c r="S12" s="99"/>
      <c r="T12" s="165">
        <v>0</v>
      </c>
      <c r="U12" s="161">
        <v>0</v>
      </c>
      <c r="V12" s="91"/>
      <c r="W12" s="91"/>
      <c r="X12" s="161">
        <v>0</v>
      </c>
      <c r="Y12" s="91"/>
      <c r="Z12" s="166">
        <v>0</v>
      </c>
    </row>
    <row r="13" spans="1:26" ht="13.5">
      <c r="A13" s="159"/>
      <c r="B13" s="159" t="s">
        <v>218</v>
      </c>
      <c r="C13" s="160" t="s">
        <v>351</v>
      </c>
      <c r="D13" s="161">
        <v>130.07</v>
      </c>
      <c r="E13" s="161">
        <v>45.54</v>
      </c>
      <c r="F13" s="161">
        <v>84.53</v>
      </c>
      <c r="G13" s="161">
        <v>0</v>
      </c>
      <c r="H13" s="161">
        <v>0</v>
      </c>
      <c r="I13" s="162">
        <v>0</v>
      </c>
      <c r="J13" s="98"/>
      <c r="K13" s="98" t="s">
        <v>236</v>
      </c>
      <c r="L13" s="99"/>
      <c r="M13" s="163" t="s">
        <v>352</v>
      </c>
      <c r="N13" s="99"/>
      <c r="O13" s="164">
        <v>331.83</v>
      </c>
      <c r="P13" s="89"/>
      <c r="Q13" s="99"/>
      <c r="R13" s="165">
        <v>331.83</v>
      </c>
      <c r="S13" s="99"/>
      <c r="T13" s="165">
        <v>0</v>
      </c>
      <c r="U13" s="161">
        <v>0</v>
      </c>
      <c r="V13" s="91"/>
      <c r="W13" s="91"/>
      <c r="X13" s="161">
        <v>0</v>
      </c>
      <c r="Y13" s="91"/>
      <c r="Z13" s="166">
        <v>0</v>
      </c>
    </row>
    <row r="14" spans="1:26" ht="13.5">
      <c r="A14" s="159"/>
      <c r="B14" s="159" t="s">
        <v>220</v>
      </c>
      <c r="C14" s="160" t="s">
        <v>353</v>
      </c>
      <c r="D14" s="161">
        <v>0</v>
      </c>
      <c r="E14" s="161">
        <v>0</v>
      </c>
      <c r="F14" s="161">
        <v>0</v>
      </c>
      <c r="G14" s="161">
        <v>0</v>
      </c>
      <c r="H14" s="161">
        <v>0</v>
      </c>
      <c r="I14" s="162">
        <v>0</v>
      </c>
      <c r="J14" s="98"/>
      <c r="K14" s="98" t="s">
        <v>238</v>
      </c>
      <c r="L14" s="99"/>
      <c r="M14" s="163" t="s">
        <v>354</v>
      </c>
      <c r="N14" s="99"/>
      <c r="O14" s="164">
        <v>7.08</v>
      </c>
      <c r="P14" s="89"/>
      <c r="Q14" s="99"/>
      <c r="R14" s="165">
        <v>7.08</v>
      </c>
      <c r="S14" s="99"/>
      <c r="T14" s="165">
        <v>0</v>
      </c>
      <c r="U14" s="161">
        <v>0</v>
      </c>
      <c r="V14" s="91"/>
      <c r="W14" s="91"/>
      <c r="X14" s="161">
        <v>0</v>
      </c>
      <c r="Y14" s="91"/>
      <c r="Z14" s="166">
        <v>0</v>
      </c>
    </row>
    <row r="15" spans="1:26" ht="13.5">
      <c r="A15" s="159"/>
      <c r="B15" s="159" t="s">
        <v>229</v>
      </c>
      <c r="C15" s="160" t="s">
        <v>355</v>
      </c>
      <c r="D15" s="161">
        <v>67.72</v>
      </c>
      <c r="E15" s="161">
        <v>40</v>
      </c>
      <c r="F15" s="161">
        <v>27.72</v>
      </c>
      <c r="G15" s="161">
        <v>0</v>
      </c>
      <c r="H15" s="161">
        <v>0</v>
      </c>
      <c r="I15" s="162">
        <v>0</v>
      </c>
      <c r="J15" s="98"/>
      <c r="K15" s="98" t="s">
        <v>194</v>
      </c>
      <c r="L15" s="99"/>
      <c r="M15" s="163" t="s">
        <v>356</v>
      </c>
      <c r="N15" s="99"/>
      <c r="O15" s="164">
        <v>186.65</v>
      </c>
      <c r="P15" s="89"/>
      <c r="Q15" s="99"/>
      <c r="R15" s="165">
        <v>186.65</v>
      </c>
      <c r="S15" s="99"/>
      <c r="T15" s="165">
        <v>0</v>
      </c>
      <c r="U15" s="161">
        <v>0</v>
      </c>
      <c r="V15" s="91"/>
      <c r="W15" s="91"/>
      <c r="X15" s="161">
        <v>0</v>
      </c>
      <c r="Y15" s="91"/>
      <c r="Z15" s="166">
        <v>0</v>
      </c>
    </row>
    <row r="16" spans="1:26" ht="13.5">
      <c r="A16" s="159"/>
      <c r="B16" s="159" t="s">
        <v>234</v>
      </c>
      <c r="C16" s="160" t="s">
        <v>357</v>
      </c>
      <c r="D16" s="161">
        <v>100</v>
      </c>
      <c r="E16" s="161">
        <v>0</v>
      </c>
      <c r="F16" s="161">
        <v>100</v>
      </c>
      <c r="G16" s="161">
        <v>0</v>
      </c>
      <c r="H16" s="161">
        <v>0</v>
      </c>
      <c r="I16" s="162">
        <v>0</v>
      </c>
      <c r="J16" s="98"/>
      <c r="K16" s="98" t="s">
        <v>195</v>
      </c>
      <c r="L16" s="99"/>
      <c r="M16" s="163" t="s">
        <v>358</v>
      </c>
      <c r="N16" s="99"/>
      <c r="O16" s="164">
        <v>108.03</v>
      </c>
      <c r="P16" s="89"/>
      <c r="Q16" s="99"/>
      <c r="R16" s="165">
        <v>108.03</v>
      </c>
      <c r="S16" s="99"/>
      <c r="T16" s="165">
        <v>0</v>
      </c>
      <c r="U16" s="161">
        <v>0</v>
      </c>
      <c r="V16" s="91"/>
      <c r="W16" s="91"/>
      <c r="X16" s="161">
        <v>0</v>
      </c>
      <c r="Y16" s="91"/>
      <c r="Z16" s="166">
        <v>0</v>
      </c>
    </row>
    <row r="17" spans="1:26" ht="13.5">
      <c r="A17" s="159"/>
      <c r="B17" s="159" t="s">
        <v>216</v>
      </c>
      <c r="C17" s="160" t="s">
        <v>359</v>
      </c>
      <c r="D17" s="161">
        <v>0</v>
      </c>
      <c r="E17" s="161">
        <v>0</v>
      </c>
      <c r="F17" s="161">
        <v>0</v>
      </c>
      <c r="G17" s="161">
        <v>0</v>
      </c>
      <c r="H17" s="161">
        <v>0</v>
      </c>
      <c r="I17" s="162">
        <v>0</v>
      </c>
      <c r="J17" s="98"/>
      <c r="K17" s="98" t="s">
        <v>196</v>
      </c>
      <c r="L17" s="99"/>
      <c r="M17" s="163" t="s">
        <v>360</v>
      </c>
      <c r="N17" s="99"/>
      <c r="O17" s="164">
        <v>25.54</v>
      </c>
      <c r="P17" s="89"/>
      <c r="Q17" s="99"/>
      <c r="R17" s="165">
        <v>25.54</v>
      </c>
      <c r="S17" s="99"/>
      <c r="T17" s="165">
        <v>0</v>
      </c>
      <c r="U17" s="161">
        <v>0</v>
      </c>
      <c r="V17" s="91"/>
      <c r="W17" s="91"/>
      <c r="X17" s="161">
        <v>0</v>
      </c>
      <c r="Y17" s="91"/>
      <c r="Z17" s="166">
        <v>0</v>
      </c>
    </row>
    <row r="18" spans="1:26" ht="13.5">
      <c r="A18" s="159"/>
      <c r="B18" s="159" t="s">
        <v>223</v>
      </c>
      <c r="C18" s="160" t="s">
        <v>361</v>
      </c>
      <c r="D18" s="161">
        <v>3</v>
      </c>
      <c r="E18" s="161">
        <v>3</v>
      </c>
      <c r="F18" s="161">
        <v>0</v>
      </c>
      <c r="G18" s="161">
        <v>0</v>
      </c>
      <c r="H18" s="161">
        <v>0</v>
      </c>
      <c r="I18" s="162">
        <v>0</v>
      </c>
      <c r="J18" s="98"/>
      <c r="K18" s="98" t="s">
        <v>197</v>
      </c>
      <c r="L18" s="99"/>
      <c r="M18" s="163" t="s">
        <v>344</v>
      </c>
      <c r="N18" s="99"/>
      <c r="O18" s="164">
        <v>248.87</v>
      </c>
      <c r="P18" s="89"/>
      <c r="Q18" s="99"/>
      <c r="R18" s="165">
        <v>248.87</v>
      </c>
      <c r="S18" s="99"/>
      <c r="T18" s="165">
        <v>0</v>
      </c>
      <c r="U18" s="161">
        <v>0</v>
      </c>
      <c r="V18" s="91"/>
      <c r="W18" s="91"/>
      <c r="X18" s="161">
        <v>0</v>
      </c>
      <c r="Y18" s="91"/>
      <c r="Z18" s="166">
        <v>0</v>
      </c>
    </row>
    <row r="19" spans="1:26" ht="13.5">
      <c r="A19" s="159"/>
      <c r="B19" s="159" t="s">
        <v>240</v>
      </c>
      <c r="C19" s="160" t="s">
        <v>362</v>
      </c>
      <c r="D19" s="161">
        <v>0</v>
      </c>
      <c r="E19" s="161">
        <v>0</v>
      </c>
      <c r="F19" s="161">
        <v>0</v>
      </c>
      <c r="G19" s="161">
        <v>0</v>
      </c>
      <c r="H19" s="161">
        <v>0</v>
      </c>
      <c r="I19" s="162">
        <v>0</v>
      </c>
      <c r="J19" s="98"/>
      <c r="K19" s="98" t="s">
        <v>198</v>
      </c>
      <c r="L19" s="99"/>
      <c r="M19" s="163" t="s">
        <v>363</v>
      </c>
      <c r="N19" s="99"/>
      <c r="O19" s="164">
        <v>0</v>
      </c>
      <c r="P19" s="89"/>
      <c r="Q19" s="99"/>
      <c r="R19" s="165">
        <v>0</v>
      </c>
      <c r="S19" s="99"/>
      <c r="T19" s="165">
        <v>0</v>
      </c>
      <c r="U19" s="161">
        <v>0</v>
      </c>
      <c r="V19" s="91"/>
      <c r="W19" s="91"/>
      <c r="X19" s="161">
        <v>0</v>
      </c>
      <c r="Y19" s="91"/>
      <c r="Z19" s="166">
        <v>0</v>
      </c>
    </row>
    <row r="20" spans="1:26" ht="13.5">
      <c r="A20" s="159"/>
      <c r="B20" s="159" t="s">
        <v>236</v>
      </c>
      <c r="C20" s="160" t="s">
        <v>364</v>
      </c>
      <c r="D20" s="161">
        <v>2</v>
      </c>
      <c r="E20" s="161">
        <v>2</v>
      </c>
      <c r="F20" s="161">
        <v>0</v>
      </c>
      <c r="G20" s="161">
        <v>0</v>
      </c>
      <c r="H20" s="161">
        <v>0</v>
      </c>
      <c r="I20" s="162">
        <v>0</v>
      </c>
      <c r="J20" s="98"/>
      <c r="K20" s="98" t="s">
        <v>232</v>
      </c>
      <c r="L20" s="99"/>
      <c r="M20" s="163" t="s">
        <v>346</v>
      </c>
      <c r="N20" s="99"/>
      <c r="O20" s="164">
        <v>0</v>
      </c>
      <c r="P20" s="89"/>
      <c r="Q20" s="99"/>
      <c r="R20" s="165">
        <v>0</v>
      </c>
      <c r="S20" s="99"/>
      <c r="T20" s="165">
        <v>0</v>
      </c>
      <c r="U20" s="161">
        <v>0</v>
      </c>
      <c r="V20" s="91"/>
      <c r="W20" s="91"/>
      <c r="X20" s="161">
        <v>0</v>
      </c>
      <c r="Y20" s="91"/>
      <c r="Z20" s="166">
        <v>0</v>
      </c>
    </row>
    <row r="21" spans="1:26" ht="13.5">
      <c r="A21" s="159"/>
      <c r="B21" s="159" t="s">
        <v>238</v>
      </c>
      <c r="C21" s="160" t="s">
        <v>365</v>
      </c>
      <c r="D21" s="161">
        <v>0</v>
      </c>
      <c r="E21" s="161">
        <v>0</v>
      </c>
      <c r="F21" s="161">
        <v>0</v>
      </c>
      <c r="G21" s="161">
        <v>0</v>
      </c>
      <c r="H21" s="161">
        <v>0</v>
      </c>
      <c r="I21" s="162">
        <v>0</v>
      </c>
      <c r="J21" s="98" t="s">
        <v>294</v>
      </c>
      <c r="K21" s="98"/>
      <c r="L21" s="99"/>
      <c r="M21" s="163" t="s">
        <v>181</v>
      </c>
      <c r="N21" s="99"/>
      <c r="O21" s="164">
        <v>429.53</v>
      </c>
      <c r="P21" s="89"/>
      <c r="Q21" s="99"/>
      <c r="R21" s="165">
        <v>217.28</v>
      </c>
      <c r="S21" s="99"/>
      <c r="T21" s="165">
        <v>212.25</v>
      </c>
      <c r="U21" s="161">
        <v>0</v>
      </c>
      <c r="V21" s="91"/>
      <c r="W21" s="91"/>
      <c r="X21" s="161">
        <v>0</v>
      </c>
      <c r="Y21" s="91"/>
      <c r="Z21" s="166">
        <v>0</v>
      </c>
    </row>
    <row r="22" spans="1:26" ht="13.5">
      <c r="A22" s="159"/>
      <c r="B22" s="159" t="s">
        <v>232</v>
      </c>
      <c r="C22" s="160" t="s">
        <v>366</v>
      </c>
      <c r="D22" s="161">
        <v>0</v>
      </c>
      <c r="E22" s="161">
        <v>0</v>
      </c>
      <c r="F22" s="161">
        <v>0</v>
      </c>
      <c r="G22" s="161">
        <v>0</v>
      </c>
      <c r="H22" s="161">
        <v>0</v>
      </c>
      <c r="I22" s="162">
        <v>0</v>
      </c>
      <c r="J22" s="98"/>
      <c r="K22" s="98" t="s">
        <v>218</v>
      </c>
      <c r="L22" s="99"/>
      <c r="M22" s="163" t="s">
        <v>367</v>
      </c>
      <c r="N22" s="99"/>
      <c r="O22" s="164">
        <v>69.91</v>
      </c>
      <c r="P22" s="89"/>
      <c r="Q22" s="99"/>
      <c r="R22" s="165">
        <v>45.38</v>
      </c>
      <c r="S22" s="99"/>
      <c r="T22" s="165">
        <v>24.53</v>
      </c>
      <c r="U22" s="161">
        <v>0</v>
      </c>
      <c r="V22" s="91"/>
      <c r="W22" s="91"/>
      <c r="X22" s="161">
        <v>0</v>
      </c>
      <c r="Y22" s="91"/>
      <c r="Z22" s="166">
        <v>0</v>
      </c>
    </row>
    <row r="23" spans="1:26" ht="13.5">
      <c r="A23" s="159" t="s">
        <v>368</v>
      </c>
      <c r="B23" s="159"/>
      <c r="C23" s="160" t="s">
        <v>369</v>
      </c>
      <c r="D23" s="161">
        <v>0</v>
      </c>
      <c r="E23" s="161">
        <v>0</v>
      </c>
      <c r="F23" s="161">
        <v>0</v>
      </c>
      <c r="G23" s="161">
        <v>0</v>
      </c>
      <c r="H23" s="161">
        <v>0</v>
      </c>
      <c r="I23" s="162">
        <v>0</v>
      </c>
      <c r="J23" s="98"/>
      <c r="K23" s="98" t="s">
        <v>220</v>
      </c>
      <c r="L23" s="99"/>
      <c r="M23" s="163" t="s">
        <v>370</v>
      </c>
      <c r="N23" s="99"/>
      <c r="O23" s="164">
        <v>13.91</v>
      </c>
      <c r="P23" s="89"/>
      <c r="Q23" s="99"/>
      <c r="R23" s="165">
        <v>13.91</v>
      </c>
      <c r="S23" s="99"/>
      <c r="T23" s="165">
        <v>0</v>
      </c>
      <c r="U23" s="161">
        <v>0</v>
      </c>
      <c r="V23" s="91"/>
      <c r="W23" s="91"/>
      <c r="X23" s="161">
        <v>0</v>
      </c>
      <c r="Y23" s="91"/>
      <c r="Z23" s="166">
        <v>0</v>
      </c>
    </row>
    <row r="24" spans="1:26" ht="13.5">
      <c r="A24" s="159"/>
      <c r="B24" s="159" t="s">
        <v>218</v>
      </c>
      <c r="C24" s="160" t="s">
        <v>371</v>
      </c>
      <c r="D24" s="161">
        <v>0</v>
      </c>
      <c r="E24" s="161">
        <v>0</v>
      </c>
      <c r="F24" s="161">
        <v>0</v>
      </c>
      <c r="G24" s="161">
        <v>0</v>
      </c>
      <c r="H24" s="161">
        <v>0</v>
      </c>
      <c r="I24" s="162">
        <v>0</v>
      </c>
      <c r="J24" s="98"/>
      <c r="K24" s="98" t="s">
        <v>229</v>
      </c>
      <c r="L24" s="99"/>
      <c r="M24" s="163" t="s">
        <v>372</v>
      </c>
      <c r="N24" s="99"/>
      <c r="O24" s="164">
        <v>0</v>
      </c>
      <c r="P24" s="89"/>
      <c r="Q24" s="99"/>
      <c r="R24" s="165">
        <v>0</v>
      </c>
      <c r="S24" s="99"/>
      <c r="T24" s="165">
        <v>0</v>
      </c>
      <c r="U24" s="161">
        <v>0</v>
      </c>
      <c r="V24" s="91"/>
      <c r="W24" s="91"/>
      <c r="X24" s="161">
        <v>0</v>
      </c>
      <c r="Y24" s="91"/>
      <c r="Z24" s="166">
        <v>0</v>
      </c>
    </row>
    <row r="25" spans="1:26" ht="13.5">
      <c r="A25" s="159"/>
      <c r="B25" s="159" t="s">
        <v>220</v>
      </c>
      <c r="C25" s="160" t="s">
        <v>373</v>
      </c>
      <c r="D25" s="161">
        <v>0</v>
      </c>
      <c r="E25" s="161">
        <v>0</v>
      </c>
      <c r="F25" s="161">
        <v>0</v>
      </c>
      <c r="G25" s="161">
        <v>0</v>
      </c>
      <c r="H25" s="161">
        <v>0</v>
      </c>
      <c r="I25" s="162">
        <v>0</v>
      </c>
      <c r="J25" s="98"/>
      <c r="K25" s="98" t="s">
        <v>234</v>
      </c>
      <c r="L25" s="99"/>
      <c r="M25" s="163" t="s">
        <v>374</v>
      </c>
      <c r="N25" s="99"/>
      <c r="O25" s="164">
        <v>0.13</v>
      </c>
      <c r="P25" s="89"/>
      <c r="Q25" s="99"/>
      <c r="R25" s="165">
        <v>0.13</v>
      </c>
      <c r="S25" s="99"/>
      <c r="T25" s="165">
        <v>0</v>
      </c>
      <c r="U25" s="161">
        <v>0</v>
      </c>
      <c r="V25" s="91"/>
      <c r="W25" s="91"/>
      <c r="X25" s="161">
        <v>0</v>
      </c>
      <c r="Y25" s="91"/>
      <c r="Z25" s="166">
        <v>0</v>
      </c>
    </row>
    <row r="26" spans="1:26" ht="13.5">
      <c r="A26" s="159"/>
      <c r="B26" s="159" t="s">
        <v>229</v>
      </c>
      <c r="C26" s="160" t="s">
        <v>375</v>
      </c>
      <c r="D26" s="161">
        <v>0</v>
      </c>
      <c r="E26" s="161">
        <v>0</v>
      </c>
      <c r="F26" s="161">
        <v>0</v>
      </c>
      <c r="G26" s="161">
        <v>0</v>
      </c>
      <c r="H26" s="161">
        <v>0</v>
      </c>
      <c r="I26" s="162">
        <v>0</v>
      </c>
      <c r="J26" s="98"/>
      <c r="K26" s="98" t="s">
        <v>216</v>
      </c>
      <c r="L26" s="99"/>
      <c r="M26" s="163" t="s">
        <v>376</v>
      </c>
      <c r="N26" s="99"/>
      <c r="O26" s="164">
        <v>5.1</v>
      </c>
      <c r="P26" s="89"/>
      <c r="Q26" s="99"/>
      <c r="R26" s="165">
        <v>5.1</v>
      </c>
      <c r="S26" s="99"/>
      <c r="T26" s="165">
        <v>0</v>
      </c>
      <c r="U26" s="161">
        <v>0</v>
      </c>
      <c r="V26" s="91"/>
      <c r="W26" s="91"/>
      <c r="X26" s="161">
        <v>0</v>
      </c>
      <c r="Y26" s="91"/>
      <c r="Z26" s="166">
        <v>0</v>
      </c>
    </row>
    <row r="27" spans="1:26" ht="13.5">
      <c r="A27" s="159"/>
      <c r="B27" s="159" t="s">
        <v>216</v>
      </c>
      <c r="C27" s="160" t="s">
        <v>377</v>
      </c>
      <c r="D27" s="161">
        <v>0</v>
      </c>
      <c r="E27" s="161">
        <v>0</v>
      </c>
      <c r="F27" s="161">
        <v>0</v>
      </c>
      <c r="G27" s="161">
        <v>0</v>
      </c>
      <c r="H27" s="161">
        <v>0</v>
      </c>
      <c r="I27" s="162">
        <v>0</v>
      </c>
      <c r="J27" s="98"/>
      <c r="K27" s="98" t="s">
        <v>223</v>
      </c>
      <c r="L27" s="99"/>
      <c r="M27" s="163" t="s">
        <v>378</v>
      </c>
      <c r="N27" s="99"/>
      <c r="O27" s="164">
        <v>14.01</v>
      </c>
      <c r="P27" s="89"/>
      <c r="Q27" s="99"/>
      <c r="R27" s="165">
        <v>14.01</v>
      </c>
      <c r="S27" s="99"/>
      <c r="T27" s="165">
        <v>0</v>
      </c>
      <c r="U27" s="161">
        <v>0</v>
      </c>
      <c r="V27" s="91"/>
      <c r="W27" s="91"/>
      <c r="X27" s="161">
        <v>0</v>
      </c>
      <c r="Y27" s="91"/>
      <c r="Z27" s="166">
        <v>0</v>
      </c>
    </row>
    <row r="28" spans="1:26" ht="13.5">
      <c r="A28" s="159"/>
      <c r="B28" s="159" t="s">
        <v>223</v>
      </c>
      <c r="C28" s="160" t="s">
        <v>379</v>
      </c>
      <c r="D28" s="161">
        <v>0</v>
      </c>
      <c r="E28" s="161">
        <v>0</v>
      </c>
      <c r="F28" s="161">
        <v>0</v>
      </c>
      <c r="G28" s="161">
        <v>0</v>
      </c>
      <c r="H28" s="161">
        <v>0</v>
      </c>
      <c r="I28" s="162">
        <v>0</v>
      </c>
      <c r="J28" s="98"/>
      <c r="K28" s="98" t="s">
        <v>240</v>
      </c>
      <c r="L28" s="99"/>
      <c r="M28" s="163" t="s">
        <v>380</v>
      </c>
      <c r="N28" s="99"/>
      <c r="O28" s="164">
        <v>11.71</v>
      </c>
      <c r="P28" s="89"/>
      <c r="Q28" s="99"/>
      <c r="R28" s="165">
        <v>11.71</v>
      </c>
      <c r="S28" s="99"/>
      <c r="T28" s="165">
        <v>0</v>
      </c>
      <c r="U28" s="161">
        <v>0</v>
      </c>
      <c r="V28" s="91"/>
      <c r="W28" s="91"/>
      <c r="X28" s="161">
        <v>0</v>
      </c>
      <c r="Y28" s="91"/>
      <c r="Z28" s="166">
        <v>0</v>
      </c>
    </row>
    <row r="29" spans="1:26" ht="13.5">
      <c r="A29" s="159"/>
      <c r="B29" s="159" t="s">
        <v>240</v>
      </c>
      <c r="C29" s="160" t="s">
        <v>381</v>
      </c>
      <c r="D29" s="161">
        <v>0</v>
      </c>
      <c r="E29" s="161">
        <v>0</v>
      </c>
      <c r="F29" s="161">
        <v>0</v>
      </c>
      <c r="G29" s="161">
        <v>0</v>
      </c>
      <c r="H29" s="161">
        <v>0</v>
      </c>
      <c r="I29" s="162">
        <v>0</v>
      </c>
      <c r="J29" s="98"/>
      <c r="K29" s="98" t="s">
        <v>236</v>
      </c>
      <c r="L29" s="99"/>
      <c r="M29" s="163" t="s">
        <v>382</v>
      </c>
      <c r="N29" s="99"/>
      <c r="O29" s="164">
        <v>0</v>
      </c>
      <c r="P29" s="89"/>
      <c r="Q29" s="99"/>
      <c r="R29" s="165">
        <v>0</v>
      </c>
      <c r="S29" s="99"/>
      <c r="T29" s="165">
        <v>0</v>
      </c>
      <c r="U29" s="161">
        <v>0</v>
      </c>
      <c r="V29" s="91"/>
      <c r="W29" s="91"/>
      <c r="X29" s="161">
        <v>0</v>
      </c>
      <c r="Y29" s="91"/>
      <c r="Z29" s="166">
        <v>0</v>
      </c>
    </row>
    <row r="30" spans="1:26" ht="13.5">
      <c r="A30" s="159"/>
      <c r="B30" s="159" t="s">
        <v>232</v>
      </c>
      <c r="C30" s="160" t="s">
        <v>383</v>
      </c>
      <c r="D30" s="161">
        <v>0</v>
      </c>
      <c r="E30" s="161">
        <v>0</v>
      </c>
      <c r="F30" s="161">
        <v>0</v>
      </c>
      <c r="G30" s="161">
        <v>0</v>
      </c>
      <c r="H30" s="161">
        <v>0</v>
      </c>
      <c r="I30" s="162">
        <v>0</v>
      </c>
      <c r="J30" s="98"/>
      <c r="K30" s="98" t="s">
        <v>238</v>
      </c>
      <c r="L30" s="99"/>
      <c r="M30" s="163" t="s">
        <v>384</v>
      </c>
      <c r="N30" s="99"/>
      <c r="O30" s="164">
        <v>0.4</v>
      </c>
      <c r="P30" s="89"/>
      <c r="Q30" s="99"/>
      <c r="R30" s="165">
        <v>0.4</v>
      </c>
      <c r="S30" s="99"/>
      <c r="T30" s="165">
        <v>0</v>
      </c>
      <c r="U30" s="161">
        <v>0</v>
      </c>
      <c r="V30" s="91"/>
      <c r="W30" s="91"/>
      <c r="X30" s="161">
        <v>0</v>
      </c>
      <c r="Y30" s="91"/>
      <c r="Z30" s="166">
        <v>0</v>
      </c>
    </row>
    <row r="31" spans="1:26" ht="13.5">
      <c r="A31" s="159" t="s">
        <v>385</v>
      </c>
      <c r="B31" s="159"/>
      <c r="C31" s="160" t="s">
        <v>386</v>
      </c>
      <c r="D31" s="161">
        <v>3.74</v>
      </c>
      <c r="E31" s="161">
        <v>3.74</v>
      </c>
      <c r="F31" s="161">
        <v>0</v>
      </c>
      <c r="G31" s="161">
        <v>0</v>
      </c>
      <c r="H31" s="161">
        <v>0</v>
      </c>
      <c r="I31" s="162">
        <v>0</v>
      </c>
      <c r="J31" s="98"/>
      <c r="K31" s="98" t="s">
        <v>195</v>
      </c>
      <c r="L31" s="99"/>
      <c r="M31" s="163" t="s">
        <v>387</v>
      </c>
      <c r="N31" s="99"/>
      <c r="O31" s="164">
        <v>70.58</v>
      </c>
      <c r="P31" s="89"/>
      <c r="Q31" s="99"/>
      <c r="R31" s="165">
        <v>10.58</v>
      </c>
      <c r="S31" s="99"/>
      <c r="T31" s="165">
        <v>60</v>
      </c>
      <c r="U31" s="161">
        <v>0</v>
      </c>
      <c r="V31" s="91"/>
      <c r="W31" s="91"/>
      <c r="X31" s="161">
        <v>0</v>
      </c>
      <c r="Y31" s="91"/>
      <c r="Z31" s="166">
        <v>0</v>
      </c>
    </row>
    <row r="32" spans="1:26" ht="13.5">
      <c r="A32" s="159"/>
      <c r="B32" s="159" t="s">
        <v>218</v>
      </c>
      <c r="C32" s="160" t="s">
        <v>371</v>
      </c>
      <c r="D32" s="161">
        <v>0</v>
      </c>
      <c r="E32" s="161">
        <v>0</v>
      </c>
      <c r="F32" s="161">
        <v>0</v>
      </c>
      <c r="G32" s="161">
        <v>0</v>
      </c>
      <c r="H32" s="161">
        <v>0</v>
      </c>
      <c r="I32" s="162">
        <v>0</v>
      </c>
      <c r="J32" s="98"/>
      <c r="K32" s="98" t="s">
        <v>196</v>
      </c>
      <c r="L32" s="99"/>
      <c r="M32" s="163" t="s">
        <v>362</v>
      </c>
      <c r="N32" s="99"/>
      <c r="O32" s="164">
        <v>0</v>
      </c>
      <c r="P32" s="89"/>
      <c r="Q32" s="99"/>
      <c r="R32" s="165">
        <v>0</v>
      </c>
      <c r="S32" s="99"/>
      <c r="T32" s="165">
        <v>0</v>
      </c>
      <c r="U32" s="161">
        <v>0</v>
      </c>
      <c r="V32" s="91"/>
      <c r="W32" s="91"/>
      <c r="X32" s="161">
        <v>0</v>
      </c>
      <c r="Y32" s="91"/>
      <c r="Z32" s="166">
        <v>0</v>
      </c>
    </row>
    <row r="33" spans="1:26" ht="13.5">
      <c r="A33" s="159"/>
      <c r="B33" s="159" t="s">
        <v>220</v>
      </c>
      <c r="C33" s="160" t="s">
        <v>373</v>
      </c>
      <c r="D33" s="161">
        <v>0</v>
      </c>
      <c r="E33" s="161">
        <v>0</v>
      </c>
      <c r="F33" s="161">
        <v>0</v>
      </c>
      <c r="G33" s="161">
        <v>0</v>
      </c>
      <c r="H33" s="161">
        <v>0</v>
      </c>
      <c r="I33" s="162">
        <v>0</v>
      </c>
      <c r="J33" s="98"/>
      <c r="K33" s="98" t="s">
        <v>197</v>
      </c>
      <c r="L33" s="99"/>
      <c r="M33" s="163" t="s">
        <v>365</v>
      </c>
      <c r="N33" s="99"/>
      <c r="O33" s="164">
        <v>2.96</v>
      </c>
      <c r="P33" s="89"/>
      <c r="Q33" s="99"/>
      <c r="R33" s="165">
        <v>2.96</v>
      </c>
      <c r="S33" s="99"/>
      <c r="T33" s="165">
        <v>0</v>
      </c>
      <c r="U33" s="161">
        <v>0</v>
      </c>
      <c r="V33" s="91"/>
      <c r="W33" s="91"/>
      <c r="X33" s="161">
        <v>0</v>
      </c>
      <c r="Y33" s="91"/>
      <c r="Z33" s="166">
        <v>0</v>
      </c>
    </row>
    <row r="34" spans="1:26" ht="13.5">
      <c r="A34" s="159"/>
      <c r="B34" s="159" t="s">
        <v>229</v>
      </c>
      <c r="C34" s="160" t="s">
        <v>375</v>
      </c>
      <c r="D34" s="161">
        <v>0</v>
      </c>
      <c r="E34" s="161">
        <v>0</v>
      </c>
      <c r="F34" s="161">
        <v>0</v>
      </c>
      <c r="G34" s="161">
        <v>0</v>
      </c>
      <c r="H34" s="161">
        <v>0</v>
      </c>
      <c r="I34" s="162">
        <v>0</v>
      </c>
      <c r="J34" s="98"/>
      <c r="K34" s="98" t="s">
        <v>198</v>
      </c>
      <c r="L34" s="99"/>
      <c r="M34" s="163" t="s">
        <v>388</v>
      </c>
      <c r="N34" s="99"/>
      <c r="O34" s="164">
        <v>0</v>
      </c>
      <c r="P34" s="89"/>
      <c r="Q34" s="99"/>
      <c r="R34" s="165">
        <v>0</v>
      </c>
      <c r="S34" s="99"/>
      <c r="T34" s="165">
        <v>0</v>
      </c>
      <c r="U34" s="161">
        <v>0</v>
      </c>
      <c r="V34" s="91"/>
      <c r="W34" s="91"/>
      <c r="X34" s="161">
        <v>0</v>
      </c>
      <c r="Y34" s="91"/>
      <c r="Z34" s="166">
        <v>0</v>
      </c>
    </row>
    <row r="35" spans="1:26" ht="13.5">
      <c r="A35" s="159"/>
      <c r="B35" s="159" t="s">
        <v>234</v>
      </c>
      <c r="C35" s="160" t="s">
        <v>379</v>
      </c>
      <c r="D35" s="161">
        <v>3.74</v>
      </c>
      <c r="E35" s="161">
        <v>3.74</v>
      </c>
      <c r="F35" s="161">
        <v>0</v>
      </c>
      <c r="G35" s="161">
        <v>0</v>
      </c>
      <c r="H35" s="161">
        <v>0</v>
      </c>
      <c r="I35" s="162">
        <v>0</v>
      </c>
      <c r="J35" s="98"/>
      <c r="K35" s="98" t="s">
        <v>199</v>
      </c>
      <c r="L35" s="99"/>
      <c r="M35" s="163" t="s">
        <v>353</v>
      </c>
      <c r="N35" s="99"/>
      <c r="O35" s="164">
        <v>1.07</v>
      </c>
      <c r="P35" s="89"/>
      <c r="Q35" s="99"/>
      <c r="R35" s="165">
        <v>1.07</v>
      </c>
      <c r="S35" s="99"/>
      <c r="T35" s="165">
        <v>0</v>
      </c>
      <c r="U35" s="161">
        <v>0</v>
      </c>
      <c r="V35" s="91"/>
      <c r="W35" s="91"/>
      <c r="X35" s="161">
        <v>0</v>
      </c>
      <c r="Y35" s="91"/>
      <c r="Z35" s="166">
        <v>0</v>
      </c>
    </row>
    <row r="36" spans="1:26" ht="13.5">
      <c r="A36" s="159"/>
      <c r="B36" s="159" t="s">
        <v>216</v>
      </c>
      <c r="C36" s="160" t="s">
        <v>381</v>
      </c>
      <c r="D36" s="161">
        <v>0</v>
      </c>
      <c r="E36" s="161">
        <v>0</v>
      </c>
      <c r="F36" s="161">
        <v>0</v>
      </c>
      <c r="G36" s="161">
        <v>0</v>
      </c>
      <c r="H36" s="161">
        <v>0</v>
      </c>
      <c r="I36" s="162">
        <v>0</v>
      </c>
      <c r="J36" s="98"/>
      <c r="K36" s="98" t="s">
        <v>200</v>
      </c>
      <c r="L36" s="99"/>
      <c r="M36" s="163" t="s">
        <v>355</v>
      </c>
      <c r="N36" s="99"/>
      <c r="O36" s="164">
        <v>71.27</v>
      </c>
      <c r="P36" s="89"/>
      <c r="Q36" s="99"/>
      <c r="R36" s="165">
        <v>43.55</v>
      </c>
      <c r="S36" s="99"/>
      <c r="T36" s="165">
        <v>27.72</v>
      </c>
      <c r="U36" s="161">
        <v>0</v>
      </c>
      <c r="V36" s="91"/>
      <c r="W36" s="91"/>
      <c r="X36" s="161">
        <v>0</v>
      </c>
      <c r="Y36" s="91"/>
      <c r="Z36" s="166">
        <v>0</v>
      </c>
    </row>
    <row r="37" spans="1:26" ht="13.5">
      <c r="A37" s="159"/>
      <c r="B37" s="159" t="s">
        <v>232</v>
      </c>
      <c r="C37" s="160" t="s">
        <v>383</v>
      </c>
      <c r="D37" s="161">
        <v>0</v>
      </c>
      <c r="E37" s="161">
        <v>0</v>
      </c>
      <c r="F37" s="161">
        <v>0</v>
      </c>
      <c r="G37" s="161">
        <v>0</v>
      </c>
      <c r="H37" s="161">
        <v>0</v>
      </c>
      <c r="I37" s="162">
        <v>0</v>
      </c>
      <c r="J37" s="98"/>
      <c r="K37" s="98" t="s">
        <v>201</v>
      </c>
      <c r="L37" s="99"/>
      <c r="M37" s="163" t="s">
        <v>361</v>
      </c>
      <c r="N37" s="99"/>
      <c r="O37" s="164">
        <v>3</v>
      </c>
      <c r="P37" s="89"/>
      <c r="Q37" s="99"/>
      <c r="R37" s="165">
        <v>3</v>
      </c>
      <c r="S37" s="99"/>
      <c r="T37" s="165">
        <v>0</v>
      </c>
      <c r="U37" s="161">
        <v>0</v>
      </c>
      <c r="V37" s="91"/>
      <c r="W37" s="91"/>
      <c r="X37" s="161">
        <v>0</v>
      </c>
      <c r="Y37" s="91"/>
      <c r="Z37" s="166">
        <v>0</v>
      </c>
    </row>
    <row r="38" spans="1:26" ht="13.5">
      <c r="A38" s="159" t="s">
        <v>389</v>
      </c>
      <c r="B38" s="159"/>
      <c r="C38" s="160" t="s">
        <v>390</v>
      </c>
      <c r="D38" s="161">
        <v>3367.88</v>
      </c>
      <c r="E38" s="161">
        <v>3367.88</v>
      </c>
      <c r="F38" s="161">
        <v>0</v>
      </c>
      <c r="G38" s="161">
        <v>0</v>
      </c>
      <c r="H38" s="161">
        <v>0</v>
      </c>
      <c r="I38" s="162">
        <v>0</v>
      </c>
      <c r="J38" s="98"/>
      <c r="K38" s="98" t="s">
        <v>202</v>
      </c>
      <c r="L38" s="99"/>
      <c r="M38" s="163" t="s">
        <v>391</v>
      </c>
      <c r="N38" s="99"/>
      <c r="O38" s="164">
        <v>100</v>
      </c>
      <c r="P38" s="89"/>
      <c r="Q38" s="99"/>
      <c r="R38" s="165">
        <v>0</v>
      </c>
      <c r="S38" s="99"/>
      <c r="T38" s="165">
        <v>100</v>
      </c>
      <c r="U38" s="161">
        <v>0</v>
      </c>
      <c r="V38" s="91"/>
      <c r="W38" s="91"/>
      <c r="X38" s="161">
        <v>0</v>
      </c>
      <c r="Y38" s="91"/>
      <c r="Z38" s="166">
        <v>0</v>
      </c>
    </row>
    <row r="39" spans="1:26" ht="13.5">
      <c r="A39" s="159"/>
      <c r="B39" s="159" t="s">
        <v>218</v>
      </c>
      <c r="C39" s="160" t="s">
        <v>180</v>
      </c>
      <c r="D39" s="161">
        <v>3241.14</v>
      </c>
      <c r="E39" s="161">
        <v>3241.14</v>
      </c>
      <c r="F39" s="161">
        <v>0</v>
      </c>
      <c r="G39" s="161">
        <v>0</v>
      </c>
      <c r="H39" s="161">
        <v>0</v>
      </c>
      <c r="I39" s="162">
        <v>0</v>
      </c>
      <c r="J39" s="98"/>
      <c r="K39" s="98" t="s">
        <v>208</v>
      </c>
      <c r="L39" s="99"/>
      <c r="M39" s="163" t="s">
        <v>392</v>
      </c>
      <c r="N39" s="99"/>
      <c r="O39" s="164">
        <v>0</v>
      </c>
      <c r="P39" s="89"/>
      <c r="Q39" s="99"/>
      <c r="R39" s="165">
        <v>0</v>
      </c>
      <c r="S39" s="99"/>
      <c r="T39" s="165">
        <v>0</v>
      </c>
      <c r="U39" s="161">
        <v>0</v>
      </c>
      <c r="V39" s="91"/>
      <c r="W39" s="91"/>
      <c r="X39" s="161">
        <v>0</v>
      </c>
      <c r="Y39" s="91"/>
      <c r="Z39" s="166">
        <v>0</v>
      </c>
    </row>
    <row r="40" spans="1:26" ht="13.5">
      <c r="A40" s="159"/>
      <c r="B40" s="159" t="s">
        <v>220</v>
      </c>
      <c r="C40" s="160" t="s">
        <v>181</v>
      </c>
      <c r="D40" s="161">
        <v>126.74</v>
      </c>
      <c r="E40" s="161">
        <v>126.74</v>
      </c>
      <c r="F40" s="161">
        <v>0</v>
      </c>
      <c r="G40" s="161">
        <v>0</v>
      </c>
      <c r="H40" s="161">
        <v>0</v>
      </c>
      <c r="I40" s="162">
        <v>0</v>
      </c>
      <c r="J40" s="98"/>
      <c r="K40" s="98" t="s">
        <v>209</v>
      </c>
      <c r="L40" s="99"/>
      <c r="M40" s="163" t="s">
        <v>393</v>
      </c>
      <c r="N40" s="99"/>
      <c r="O40" s="164">
        <v>0</v>
      </c>
      <c r="P40" s="89"/>
      <c r="Q40" s="99"/>
      <c r="R40" s="165">
        <v>0</v>
      </c>
      <c r="S40" s="99"/>
      <c r="T40" s="165">
        <v>0</v>
      </c>
      <c r="U40" s="161">
        <v>0</v>
      </c>
      <c r="V40" s="91"/>
      <c r="W40" s="91"/>
      <c r="X40" s="161">
        <v>0</v>
      </c>
      <c r="Y40" s="91"/>
      <c r="Z40" s="166">
        <v>0</v>
      </c>
    </row>
    <row r="41" spans="1:26" ht="13.5">
      <c r="A41" s="159"/>
      <c r="B41" s="159" t="s">
        <v>232</v>
      </c>
      <c r="C41" s="160" t="s">
        <v>394</v>
      </c>
      <c r="D41" s="161">
        <v>0</v>
      </c>
      <c r="E41" s="161">
        <v>0</v>
      </c>
      <c r="F41" s="161">
        <v>0</v>
      </c>
      <c r="G41" s="161">
        <v>0</v>
      </c>
      <c r="H41" s="161">
        <v>0</v>
      </c>
      <c r="I41" s="162">
        <v>0</v>
      </c>
      <c r="J41" s="98"/>
      <c r="K41" s="98" t="s">
        <v>210</v>
      </c>
      <c r="L41" s="99"/>
      <c r="M41" s="163" t="s">
        <v>395</v>
      </c>
      <c r="N41" s="99"/>
      <c r="O41" s="164">
        <v>0</v>
      </c>
      <c r="P41" s="89"/>
      <c r="Q41" s="99"/>
      <c r="R41" s="165">
        <v>0</v>
      </c>
      <c r="S41" s="99"/>
      <c r="T41" s="165">
        <v>0</v>
      </c>
      <c r="U41" s="161">
        <v>0</v>
      </c>
      <c r="V41" s="91"/>
      <c r="W41" s="91"/>
      <c r="X41" s="161">
        <v>0</v>
      </c>
      <c r="Y41" s="91"/>
      <c r="Z41" s="166">
        <v>0</v>
      </c>
    </row>
    <row r="42" spans="1:26" ht="13.5">
      <c r="A42" s="159" t="s">
        <v>396</v>
      </c>
      <c r="B42" s="159"/>
      <c r="C42" s="160" t="s">
        <v>397</v>
      </c>
      <c r="D42" s="161">
        <v>0</v>
      </c>
      <c r="E42" s="161">
        <v>0</v>
      </c>
      <c r="F42" s="161">
        <v>0</v>
      </c>
      <c r="G42" s="161">
        <v>0</v>
      </c>
      <c r="H42" s="161">
        <v>0</v>
      </c>
      <c r="I42" s="162">
        <v>0</v>
      </c>
      <c r="J42" s="98"/>
      <c r="K42" s="98" t="s">
        <v>211</v>
      </c>
      <c r="L42" s="99"/>
      <c r="M42" s="163" t="s">
        <v>359</v>
      </c>
      <c r="N42" s="99"/>
      <c r="O42" s="164">
        <v>0</v>
      </c>
      <c r="P42" s="89"/>
      <c r="Q42" s="99"/>
      <c r="R42" s="165">
        <v>0</v>
      </c>
      <c r="S42" s="99"/>
      <c r="T42" s="165">
        <v>0</v>
      </c>
      <c r="U42" s="161">
        <v>0</v>
      </c>
      <c r="V42" s="91"/>
      <c r="W42" s="91"/>
      <c r="X42" s="161">
        <v>0</v>
      </c>
      <c r="Y42" s="91"/>
      <c r="Z42" s="166">
        <v>0</v>
      </c>
    </row>
    <row r="43" spans="1:26" ht="13.5">
      <c r="A43" s="159"/>
      <c r="B43" s="159" t="s">
        <v>218</v>
      </c>
      <c r="C43" s="160" t="s">
        <v>398</v>
      </c>
      <c r="D43" s="161">
        <v>0</v>
      </c>
      <c r="E43" s="161">
        <v>0</v>
      </c>
      <c r="F43" s="161">
        <v>0</v>
      </c>
      <c r="G43" s="161">
        <v>0</v>
      </c>
      <c r="H43" s="161">
        <v>0</v>
      </c>
      <c r="I43" s="162">
        <v>0</v>
      </c>
      <c r="J43" s="98"/>
      <c r="K43" s="98" t="s">
        <v>212</v>
      </c>
      <c r="L43" s="99"/>
      <c r="M43" s="163" t="s">
        <v>399</v>
      </c>
      <c r="N43" s="99"/>
      <c r="O43" s="164">
        <v>41.48</v>
      </c>
      <c r="P43" s="89"/>
      <c r="Q43" s="99"/>
      <c r="R43" s="165">
        <v>41.48</v>
      </c>
      <c r="S43" s="99"/>
      <c r="T43" s="165">
        <v>0</v>
      </c>
      <c r="U43" s="161">
        <v>0</v>
      </c>
      <c r="V43" s="91"/>
      <c r="W43" s="91"/>
      <c r="X43" s="161">
        <v>0</v>
      </c>
      <c r="Y43" s="91"/>
      <c r="Z43" s="166">
        <v>0</v>
      </c>
    </row>
    <row r="44" spans="1:26" ht="13.5">
      <c r="A44" s="159"/>
      <c r="B44" s="159" t="s">
        <v>220</v>
      </c>
      <c r="C44" s="160" t="s">
        <v>400</v>
      </c>
      <c r="D44" s="161">
        <v>0</v>
      </c>
      <c r="E44" s="161">
        <v>0</v>
      </c>
      <c r="F44" s="161">
        <v>0</v>
      </c>
      <c r="G44" s="161">
        <v>0</v>
      </c>
      <c r="H44" s="161">
        <v>0</v>
      </c>
      <c r="I44" s="162">
        <v>0</v>
      </c>
      <c r="J44" s="98"/>
      <c r="K44" s="98" t="s">
        <v>401</v>
      </c>
      <c r="L44" s="99"/>
      <c r="M44" s="163" t="s">
        <v>402</v>
      </c>
      <c r="N44" s="99"/>
      <c r="O44" s="164">
        <v>0</v>
      </c>
      <c r="P44" s="89"/>
      <c r="Q44" s="99"/>
      <c r="R44" s="165">
        <v>0</v>
      </c>
      <c r="S44" s="99"/>
      <c r="T44" s="165">
        <v>0</v>
      </c>
      <c r="U44" s="161">
        <v>0</v>
      </c>
      <c r="V44" s="91"/>
      <c r="W44" s="91"/>
      <c r="X44" s="161">
        <v>0</v>
      </c>
      <c r="Y44" s="91"/>
      <c r="Z44" s="166">
        <v>0</v>
      </c>
    </row>
    <row r="45" spans="1:26" ht="13.5">
      <c r="A45" s="159" t="s">
        <v>403</v>
      </c>
      <c r="B45" s="159"/>
      <c r="C45" s="160" t="s">
        <v>404</v>
      </c>
      <c r="D45" s="161">
        <v>0</v>
      </c>
      <c r="E45" s="161">
        <v>0</v>
      </c>
      <c r="F45" s="161">
        <v>0</v>
      </c>
      <c r="G45" s="161">
        <v>0</v>
      </c>
      <c r="H45" s="161">
        <v>0</v>
      </c>
      <c r="I45" s="162">
        <v>0</v>
      </c>
      <c r="J45" s="98"/>
      <c r="K45" s="98" t="s">
        <v>307</v>
      </c>
      <c r="L45" s="99"/>
      <c r="M45" s="163" t="s">
        <v>364</v>
      </c>
      <c r="N45" s="99"/>
      <c r="O45" s="164">
        <v>24</v>
      </c>
      <c r="P45" s="89"/>
      <c r="Q45" s="99"/>
      <c r="R45" s="165">
        <v>24</v>
      </c>
      <c r="S45" s="99"/>
      <c r="T45" s="165">
        <v>0</v>
      </c>
      <c r="U45" s="161">
        <v>0</v>
      </c>
      <c r="V45" s="91"/>
      <c r="W45" s="91"/>
      <c r="X45" s="161">
        <v>0</v>
      </c>
      <c r="Y45" s="91"/>
      <c r="Z45" s="166">
        <v>0</v>
      </c>
    </row>
    <row r="46" spans="1:26" ht="13.5">
      <c r="A46" s="159"/>
      <c r="B46" s="159" t="s">
        <v>218</v>
      </c>
      <c r="C46" s="160" t="s">
        <v>405</v>
      </c>
      <c r="D46" s="161">
        <v>0</v>
      </c>
      <c r="E46" s="161">
        <v>0</v>
      </c>
      <c r="F46" s="161">
        <v>0</v>
      </c>
      <c r="G46" s="161">
        <v>0</v>
      </c>
      <c r="H46" s="161">
        <v>0</v>
      </c>
      <c r="I46" s="162">
        <v>0</v>
      </c>
      <c r="J46" s="98"/>
      <c r="K46" s="98" t="s">
        <v>406</v>
      </c>
      <c r="L46" s="99"/>
      <c r="M46" s="163" t="s">
        <v>407</v>
      </c>
      <c r="N46" s="99"/>
      <c r="O46" s="164">
        <v>0</v>
      </c>
      <c r="P46" s="89"/>
      <c r="Q46" s="99"/>
      <c r="R46" s="165">
        <v>0</v>
      </c>
      <c r="S46" s="99"/>
      <c r="T46" s="165">
        <v>0</v>
      </c>
      <c r="U46" s="161">
        <v>0</v>
      </c>
      <c r="V46" s="91"/>
      <c r="W46" s="91"/>
      <c r="X46" s="161">
        <v>0</v>
      </c>
      <c r="Y46" s="91"/>
      <c r="Z46" s="166">
        <v>0</v>
      </c>
    </row>
    <row r="47" spans="1:26" ht="13.5">
      <c r="A47" s="159"/>
      <c r="B47" s="159" t="s">
        <v>220</v>
      </c>
      <c r="C47" s="160" t="s">
        <v>408</v>
      </c>
      <c r="D47" s="161">
        <v>0</v>
      </c>
      <c r="E47" s="161">
        <v>0</v>
      </c>
      <c r="F47" s="161">
        <v>0</v>
      </c>
      <c r="G47" s="161">
        <v>0</v>
      </c>
      <c r="H47" s="161">
        <v>0</v>
      </c>
      <c r="I47" s="162">
        <v>0</v>
      </c>
      <c r="J47" s="98"/>
      <c r="K47" s="98" t="s">
        <v>409</v>
      </c>
      <c r="L47" s="99"/>
      <c r="M47" s="163" t="s">
        <v>410</v>
      </c>
      <c r="N47" s="99"/>
      <c r="O47" s="164">
        <v>0</v>
      </c>
      <c r="P47" s="89"/>
      <c r="Q47" s="99"/>
      <c r="R47" s="165">
        <v>0</v>
      </c>
      <c r="S47" s="99"/>
      <c r="T47" s="165">
        <v>0</v>
      </c>
      <c r="U47" s="161">
        <v>0</v>
      </c>
      <c r="V47" s="91"/>
      <c r="W47" s="91"/>
      <c r="X47" s="161">
        <v>0</v>
      </c>
      <c r="Y47" s="91"/>
      <c r="Z47" s="166">
        <v>0</v>
      </c>
    </row>
    <row r="48" spans="1:26" ht="13.5">
      <c r="A48" s="159"/>
      <c r="B48" s="159" t="s">
        <v>232</v>
      </c>
      <c r="C48" s="160" t="s">
        <v>411</v>
      </c>
      <c r="D48" s="161">
        <v>0</v>
      </c>
      <c r="E48" s="161">
        <v>0</v>
      </c>
      <c r="F48" s="161">
        <v>0</v>
      </c>
      <c r="G48" s="161">
        <v>0</v>
      </c>
      <c r="H48" s="161">
        <v>0</v>
      </c>
      <c r="I48" s="162">
        <v>0</v>
      </c>
      <c r="J48" s="98"/>
      <c r="K48" s="98" t="s">
        <v>232</v>
      </c>
      <c r="L48" s="99"/>
      <c r="M48" s="163" t="s">
        <v>366</v>
      </c>
      <c r="N48" s="99"/>
      <c r="O48" s="164">
        <v>0</v>
      </c>
      <c r="P48" s="89"/>
      <c r="Q48" s="99"/>
      <c r="R48" s="165">
        <v>0</v>
      </c>
      <c r="S48" s="99"/>
      <c r="T48" s="165">
        <v>0</v>
      </c>
      <c r="U48" s="161">
        <v>0</v>
      </c>
      <c r="V48" s="91"/>
      <c r="W48" s="91"/>
      <c r="X48" s="161">
        <v>0</v>
      </c>
      <c r="Y48" s="91"/>
      <c r="Z48" s="166">
        <v>0</v>
      </c>
    </row>
    <row r="49" spans="1:26" ht="13.5">
      <c r="A49" s="159" t="s">
        <v>412</v>
      </c>
      <c r="B49" s="159"/>
      <c r="C49" s="160" t="s">
        <v>413</v>
      </c>
      <c r="D49" s="161">
        <v>0</v>
      </c>
      <c r="E49" s="161">
        <v>0</v>
      </c>
      <c r="F49" s="161">
        <v>0</v>
      </c>
      <c r="G49" s="161">
        <v>0</v>
      </c>
      <c r="H49" s="161">
        <v>0</v>
      </c>
      <c r="I49" s="162">
        <v>0</v>
      </c>
      <c r="J49" s="98" t="s">
        <v>309</v>
      </c>
      <c r="K49" s="98"/>
      <c r="L49" s="99"/>
      <c r="M49" s="163" t="s">
        <v>182</v>
      </c>
      <c r="N49" s="99"/>
      <c r="O49" s="164">
        <v>527.51</v>
      </c>
      <c r="P49" s="89"/>
      <c r="Q49" s="99"/>
      <c r="R49" s="165">
        <v>409.33</v>
      </c>
      <c r="S49" s="99"/>
      <c r="T49" s="165">
        <v>118.18</v>
      </c>
      <c r="U49" s="161">
        <v>0</v>
      </c>
      <c r="V49" s="91"/>
      <c r="W49" s="91"/>
      <c r="X49" s="161">
        <v>0</v>
      </c>
      <c r="Y49" s="91"/>
      <c r="Z49" s="166">
        <v>0</v>
      </c>
    </row>
    <row r="50" spans="1:26" ht="13.5">
      <c r="A50" s="159"/>
      <c r="B50" s="159" t="s">
        <v>218</v>
      </c>
      <c r="C50" s="160" t="s">
        <v>414</v>
      </c>
      <c r="D50" s="161">
        <v>0</v>
      </c>
      <c r="E50" s="161">
        <v>0</v>
      </c>
      <c r="F50" s="161">
        <v>0</v>
      </c>
      <c r="G50" s="161">
        <v>0</v>
      </c>
      <c r="H50" s="161">
        <v>0</v>
      </c>
      <c r="I50" s="162">
        <v>0</v>
      </c>
      <c r="J50" s="98"/>
      <c r="K50" s="98" t="s">
        <v>218</v>
      </c>
      <c r="L50" s="99"/>
      <c r="M50" s="163" t="s">
        <v>415</v>
      </c>
      <c r="N50" s="99"/>
      <c r="O50" s="164">
        <v>0</v>
      </c>
      <c r="P50" s="89"/>
      <c r="Q50" s="99"/>
      <c r="R50" s="165">
        <v>0</v>
      </c>
      <c r="S50" s="99"/>
      <c r="T50" s="165">
        <v>0</v>
      </c>
      <c r="U50" s="161">
        <v>0</v>
      </c>
      <c r="V50" s="91"/>
      <c r="W50" s="91"/>
      <c r="X50" s="161">
        <v>0</v>
      </c>
      <c r="Y50" s="91"/>
      <c r="Z50" s="166">
        <v>0</v>
      </c>
    </row>
    <row r="51" spans="1:26" ht="13.5">
      <c r="A51" s="159"/>
      <c r="B51" s="159" t="s">
        <v>220</v>
      </c>
      <c r="C51" s="160" t="s">
        <v>416</v>
      </c>
      <c r="D51" s="161">
        <v>0</v>
      </c>
      <c r="E51" s="161">
        <v>0</v>
      </c>
      <c r="F51" s="161">
        <v>0</v>
      </c>
      <c r="G51" s="161">
        <v>0</v>
      </c>
      <c r="H51" s="161">
        <v>0</v>
      </c>
      <c r="I51" s="162">
        <v>0</v>
      </c>
      <c r="J51" s="98"/>
      <c r="K51" s="98" t="s">
        <v>220</v>
      </c>
      <c r="L51" s="99"/>
      <c r="M51" s="163" t="s">
        <v>417</v>
      </c>
      <c r="N51" s="99"/>
      <c r="O51" s="164">
        <v>236.52</v>
      </c>
      <c r="P51" s="89"/>
      <c r="Q51" s="99"/>
      <c r="R51" s="165">
        <v>236.52</v>
      </c>
      <c r="S51" s="99"/>
      <c r="T51" s="165">
        <v>0</v>
      </c>
      <c r="U51" s="161">
        <v>0</v>
      </c>
      <c r="V51" s="91"/>
      <c r="W51" s="91"/>
      <c r="X51" s="161">
        <v>0</v>
      </c>
      <c r="Y51" s="91"/>
      <c r="Z51" s="166">
        <v>0</v>
      </c>
    </row>
    <row r="52" spans="1:26" ht="13.5">
      <c r="A52" s="159" t="s">
        <v>418</v>
      </c>
      <c r="B52" s="159"/>
      <c r="C52" s="160" t="s">
        <v>182</v>
      </c>
      <c r="D52" s="161">
        <v>527.51</v>
      </c>
      <c r="E52" s="161">
        <v>409.33</v>
      </c>
      <c r="F52" s="161">
        <v>118.18</v>
      </c>
      <c r="G52" s="161">
        <v>0</v>
      </c>
      <c r="H52" s="161">
        <v>0</v>
      </c>
      <c r="I52" s="162">
        <v>0</v>
      </c>
      <c r="J52" s="98"/>
      <c r="K52" s="98" t="s">
        <v>229</v>
      </c>
      <c r="L52" s="99"/>
      <c r="M52" s="163" t="s">
        <v>419</v>
      </c>
      <c r="N52" s="99"/>
      <c r="O52" s="164">
        <v>0</v>
      </c>
      <c r="P52" s="89"/>
      <c r="Q52" s="99"/>
      <c r="R52" s="165">
        <v>0</v>
      </c>
      <c r="S52" s="99"/>
      <c r="T52" s="165">
        <v>0</v>
      </c>
      <c r="U52" s="161">
        <v>0</v>
      </c>
      <c r="V52" s="91"/>
      <c r="W52" s="91"/>
      <c r="X52" s="161">
        <v>0</v>
      </c>
      <c r="Y52" s="91"/>
      <c r="Z52" s="166">
        <v>0</v>
      </c>
    </row>
    <row r="53" spans="1:26" ht="13.5">
      <c r="A53" s="159"/>
      <c r="B53" s="159" t="s">
        <v>218</v>
      </c>
      <c r="C53" s="160" t="s">
        <v>420</v>
      </c>
      <c r="D53" s="161">
        <v>281.04</v>
      </c>
      <c r="E53" s="161">
        <v>167.86</v>
      </c>
      <c r="F53" s="161">
        <v>113.18</v>
      </c>
      <c r="G53" s="161">
        <v>0</v>
      </c>
      <c r="H53" s="161">
        <v>0</v>
      </c>
      <c r="I53" s="162">
        <v>0</v>
      </c>
      <c r="J53" s="98"/>
      <c r="K53" s="98" t="s">
        <v>234</v>
      </c>
      <c r="L53" s="99"/>
      <c r="M53" s="163" t="s">
        <v>421</v>
      </c>
      <c r="N53" s="99"/>
      <c r="O53" s="164">
        <v>0</v>
      </c>
      <c r="P53" s="89"/>
      <c r="Q53" s="99"/>
      <c r="R53" s="165">
        <v>0</v>
      </c>
      <c r="S53" s="99"/>
      <c r="T53" s="165">
        <v>0</v>
      </c>
      <c r="U53" s="161">
        <v>0</v>
      </c>
      <c r="V53" s="91"/>
      <c r="W53" s="91"/>
      <c r="X53" s="161">
        <v>0</v>
      </c>
      <c r="Y53" s="91"/>
      <c r="Z53" s="166">
        <v>0</v>
      </c>
    </row>
    <row r="54" spans="1:26" ht="13.5">
      <c r="A54" s="159"/>
      <c r="B54" s="159" t="s">
        <v>220</v>
      </c>
      <c r="C54" s="160" t="s">
        <v>422</v>
      </c>
      <c r="D54" s="161">
        <v>5</v>
      </c>
      <c r="E54" s="161">
        <v>0</v>
      </c>
      <c r="F54" s="161">
        <v>5</v>
      </c>
      <c r="G54" s="161">
        <v>0</v>
      </c>
      <c r="H54" s="161">
        <v>0</v>
      </c>
      <c r="I54" s="162">
        <v>0</v>
      </c>
      <c r="J54" s="98"/>
      <c r="K54" s="98" t="s">
        <v>216</v>
      </c>
      <c r="L54" s="99"/>
      <c r="M54" s="163" t="s">
        <v>423</v>
      </c>
      <c r="N54" s="99"/>
      <c r="O54" s="164">
        <v>182.49</v>
      </c>
      <c r="P54" s="89"/>
      <c r="Q54" s="99"/>
      <c r="R54" s="165">
        <v>167.86</v>
      </c>
      <c r="S54" s="99"/>
      <c r="T54" s="165">
        <v>14.63</v>
      </c>
      <c r="U54" s="161">
        <v>0</v>
      </c>
      <c r="V54" s="91"/>
      <c r="W54" s="91"/>
      <c r="X54" s="161">
        <v>0</v>
      </c>
      <c r="Y54" s="91"/>
      <c r="Z54" s="166">
        <v>0</v>
      </c>
    </row>
    <row r="55" spans="1:26" ht="13.5">
      <c r="A55" s="159"/>
      <c r="B55" s="159" t="s">
        <v>229</v>
      </c>
      <c r="C55" s="160" t="s">
        <v>424</v>
      </c>
      <c r="D55" s="161">
        <v>0</v>
      </c>
      <c r="E55" s="161">
        <v>0</v>
      </c>
      <c r="F55" s="161">
        <v>0</v>
      </c>
      <c r="G55" s="161">
        <v>0</v>
      </c>
      <c r="H55" s="161">
        <v>0</v>
      </c>
      <c r="I55" s="162">
        <v>0</v>
      </c>
      <c r="J55" s="98"/>
      <c r="K55" s="98" t="s">
        <v>223</v>
      </c>
      <c r="L55" s="99"/>
      <c r="M55" s="163" t="s">
        <v>425</v>
      </c>
      <c r="N55" s="99"/>
      <c r="O55" s="164">
        <v>0</v>
      </c>
      <c r="P55" s="89"/>
      <c r="Q55" s="99"/>
      <c r="R55" s="165">
        <v>0</v>
      </c>
      <c r="S55" s="99"/>
      <c r="T55" s="165">
        <v>0</v>
      </c>
      <c r="U55" s="161">
        <v>0</v>
      </c>
      <c r="V55" s="91"/>
      <c r="W55" s="91"/>
      <c r="X55" s="161">
        <v>0</v>
      </c>
      <c r="Y55" s="91"/>
      <c r="Z55" s="166">
        <v>0</v>
      </c>
    </row>
    <row r="56" spans="1:26" ht="13.5">
      <c r="A56" s="159"/>
      <c r="B56" s="159" t="s">
        <v>216</v>
      </c>
      <c r="C56" s="160" t="s">
        <v>426</v>
      </c>
      <c r="D56" s="161">
        <v>236.52</v>
      </c>
      <c r="E56" s="161">
        <v>236.52</v>
      </c>
      <c r="F56" s="161">
        <v>0</v>
      </c>
      <c r="G56" s="161">
        <v>0</v>
      </c>
      <c r="H56" s="161">
        <v>0</v>
      </c>
      <c r="I56" s="162">
        <v>0</v>
      </c>
      <c r="J56" s="98"/>
      <c r="K56" s="98" t="s">
        <v>240</v>
      </c>
      <c r="L56" s="99"/>
      <c r="M56" s="163" t="s">
        <v>427</v>
      </c>
      <c r="N56" s="99"/>
      <c r="O56" s="164">
        <v>79.41</v>
      </c>
      <c r="P56" s="89"/>
      <c r="Q56" s="99"/>
      <c r="R56" s="165">
        <v>0</v>
      </c>
      <c r="S56" s="99"/>
      <c r="T56" s="165">
        <v>79.41</v>
      </c>
      <c r="U56" s="161">
        <v>0</v>
      </c>
      <c r="V56" s="91"/>
      <c r="W56" s="91"/>
      <c r="X56" s="161">
        <v>0</v>
      </c>
      <c r="Y56" s="91"/>
      <c r="Z56" s="166">
        <v>0</v>
      </c>
    </row>
    <row r="57" spans="1:26" ht="13.5">
      <c r="A57" s="159"/>
      <c r="B57" s="159" t="s">
        <v>232</v>
      </c>
      <c r="C57" s="160" t="s">
        <v>428</v>
      </c>
      <c r="D57" s="161">
        <v>4.96</v>
      </c>
      <c r="E57" s="161">
        <v>4.96</v>
      </c>
      <c r="F57" s="161">
        <v>0</v>
      </c>
      <c r="G57" s="161">
        <v>0</v>
      </c>
      <c r="H57" s="161">
        <v>0</v>
      </c>
      <c r="I57" s="162">
        <v>0</v>
      </c>
      <c r="J57" s="98"/>
      <c r="K57" s="98" t="s">
        <v>236</v>
      </c>
      <c r="L57" s="99"/>
      <c r="M57" s="163" t="s">
        <v>422</v>
      </c>
      <c r="N57" s="99"/>
      <c r="O57" s="164">
        <v>5</v>
      </c>
      <c r="P57" s="89"/>
      <c r="Q57" s="99"/>
      <c r="R57" s="165">
        <v>0</v>
      </c>
      <c r="S57" s="99"/>
      <c r="T57" s="165">
        <v>5</v>
      </c>
      <c r="U57" s="161">
        <v>0</v>
      </c>
      <c r="V57" s="91"/>
      <c r="W57" s="91"/>
      <c r="X57" s="161">
        <v>0</v>
      </c>
      <c r="Y57" s="91"/>
      <c r="Z57" s="166">
        <v>0</v>
      </c>
    </row>
    <row r="58" spans="1:26" ht="13.5">
      <c r="A58" s="159" t="s">
        <v>429</v>
      </c>
      <c r="B58" s="159"/>
      <c r="C58" s="160" t="s">
        <v>430</v>
      </c>
      <c r="D58" s="161">
        <v>0</v>
      </c>
      <c r="E58" s="161">
        <v>0</v>
      </c>
      <c r="F58" s="161">
        <v>0</v>
      </c>
      <c r="G58" s="161">
        <v>0</v>
      </c>
      <c r="H58" s="161">
        <v>0</v>
      </c>
      <c r="I58" s="162">
        <v>0</v>
      </c>
      <c r="J58" s="98"/>
      <c r="K58" s="98" t="s">
        <v>238</v>
      </c>
      <c r="L58" s="99"/>
      <c r="M58" s="163" t="s">
        <v>431</v>
      </c>
      <c r="N58" s="99"/>
      <c r="O58" s="164">
        <v>0</v>
      </c>
      <c r="P58" s="89"/>
      <c r="Q58" s="99"/>
      <c r="R58" s="165">
        <v>0</v>
      </c>
      <c r="S58" s="99"/>
      <c r="T58" s="165">
        <v>0</v>
      </c>
      <c r="U58" s="161">
        <v>0</v>
      </c>
      <c r="V58" s="91"/>
      <c r="W58" s="91"/>
      <c r="X58" s="161">
        <v>0</v>
      </c>
      <c r="Y58" s="91"/>
      <c r="Z58" s="166">
        <v>0</v>
      </c>
    </row>
    <row r="59" spans="1:26" ht="13.5">
      <c r="A59" s="159"/>
      <c r="B59" s="159" t="s">
        <v>220</v>
      </c>
      <c r="C59" s="160" t="s">
        <v>432</v>
      </c>
      <c r="D59" s="161">
        <v>0</v>
      </c>
      <c r="E59" s="161">
        <v>0</v>
      </c>
      <c r="F59" s="161">
        <v>0</v>
      </c>
      <c r="G59" s="161">
        <v>0</v>
      </c>
      <c r="H59" s="161">
        <v>0</v>
      </c>
      <c r="I59" s="162">
        <v>0</v>
      </c>
      <c r="J59" s="98"/>
      <c r="K59" s="98" t="s">
        <v>194</v>
      </c>
      <c r="L59" s="99"/>
      <c r="M59" s="163" t="s">
        <v>424</v>
      </c>
      <c r="N59" s="99"/>
      <c r="O59" s="164">
        <v>0</v>
      </c>
      <c r="P59" s="89"/>
      <c r="Q59" s="99"/>
      <c r="R59" s="165">
        <v>0</v>
      </c>
      <c r="S59" s="99"/>
      <c r="T59" s="165">
        <v>0</v>
      </c>
      <c r="U59" s="161">
        <v>0</v>
      </c>
      <c r="V59" s="91"/>
      <c r="W59" s="91"/>
      <c r="X59" s="161">
        <v>0</v>
      </c>
      <c r="Y59" s="91"/>
      <c r="Z59" s="166">
        <v>0</v>
      </c>
    </row>
    <row r="60" spans="1:26" ht="13.5">
      <c r="A60" s="159"/>
      <c r="B60" s="159" t="s">
        <v>229</v>
      </c>
      <c r="C60" s="160" t="s">
        <v>433</v>
      </c>
      <c r="D60" s="161">
        <v>0</v>
      </c>
      <c r="E60" s="161">
        <v>0</v>
      </c>
      <c r="F60" s="161">
        <v>0</v>
      </c>
      <c r="G60" s="161">
        <v>0</v>
      </c>
      <c r="H60" s="161">
        <v>0</v>
      </c>
      <c r="I60" s="162">
        <v>0</v>
      </c>
      <c r="J60" s="98"/>
      <c r="K60" s="98" t="s">
        <v>195</v>
      </c>
      <c r="L60" s="99"/>
      <c r="M60" s="163" t="s">
        <v>434</v>
      </c>
      <c r="N60" s="99"/>
      <c r="O60" s="164">
        <v>19.14</v>
      </c>
      <c r="P60" s="89"/>
      <c r="Q60" s="99"/>
      <c r="R60" s="165">
        <v>0</v>
      </c>
      <c r="S60" s="99"/>
      <c r="T60" s="165">
        <v>19.14</v>
      </c>
      <c r="U60" s="161">
        <v>0</v>
      </c>
      <c r="V60" s="91"/>
      <c r="W60" s="91"/>
      <c r="X60" s="161">
        <v>0</v>
      </c>
      <c r="Y60" s="91"/>
      <c r="Z60" s="166">
        <v>0</v>
      </c>
    </row>
    <row r="61" spans="1:26" ht="13.5">
      <c r="A61" s="159" t="s">
        <v>435</v>
      </c>
      <c r="B61" s="159"/>
      <c r="C61" s="160" t="s">
        <v>436</v>
      </c>
      <c r="D61" s="161">
        <v>0</v>
      </c>
      <c r="E61" s="161">
        <v>0</v>
      </c>
      <c r="F61" s="161">
        <v>0</v>
      </c>
      <c r="G61" s="161">
        <v>0</v>
      </c>
      <c r="H61" s="161">
        <v>0</v>
      </c>
      <c r="I61" s="162">
        <v>0</v>
      </c>
      <c r="J61" s="98"/>
      <c r="K61" s="98" t="s">
        <v>232</v>
      </c>
      <c r="L61" s="99"/>
      <c r="M61" s="163" t="s">
        <v>437</v>
      </c>
      <c r="N61" s="99"/>
      <c r="O61" s="164">
        <v>4.96</v>
      </c>
      <c r="P61" s="89"/>
      <c r="Q61" s="99"/>
      <c r="R61" s="165">
        <v>4.96</v>
      </c>
      <c r="S61" s="99"/>
      <c r="T61" s="165">
        <v>0</v>
      </c>
      <c r="U61" s="161">
        <v>0</v>
      </c>
      <c r="V61" s="91"/>
      <c r="W61" s="91"/>
      <c r="X61" s="161">
        <v>0</v>
      </c>
      <c r="Y61" s="91"/>
      <c r="Z61" s="166">
        <v>0</v>
      </c>
    </row>
    <row r="62" spans="1:26" ht="13.5">
      <c r="A62" s="159"/>
      <c r="B62" s="159" t="s">
        <v>218</v>
      </c>
      <c r="C62" s="160" t="s">
        <v>438</v>
      </c>
      <c r="D62" s="161">
        <v>0</v>
      </c>
      <c r="E62" s="161">
        <v>0</v>
      </c>
      <c r="F62" s="161">
        <v>0</v>
      </c>
      <c r="G62" s="161">
        <v>0</v>
      </c>
      <c r="H62" s="161">
        <v>0</v>
      </c>
      <c r="I62" s="162">
        <v>0</v>
      </c>
      <c r="J62" s="98" t="s">
        <v>439</v>
      </c>
      <c r="K62" s="98"/>
      <c r="L62" s="99"/>
      <c r="M62" s="163" t="s">
        <v>436</v>
      </c>
      <c r="N62" s="99"/>
      <c r="O62" s="164">
        <v>0</v>
      </c>
      <c r="P62" s="89"/>
      <c r="Q62" s="99"/>
      <c r="R62" s="165">
        <v>0</v>
      </c>
      <c r="S62" s="99"/>
      <c r="T62" s="165">
        <v>0</v>
      </c>
      <c r="U62" s="161">
        <v>0</v>
      </c>
      <c r="V62" s="91"/>
      <c r="W62" s="91"/>
      <c r="X62" s="161">
        <v>0</v>
      </c>
      <c r="Y62" s="91"/>
      <c r="Z62" s="166">
        <v>0</v>
      </c>
    </row>
    <row r="63" spans="1:26" ht="13.5">
      <c r="A63" s="159"/>
      <c r="B63" s="159" t="s">
        <v>220</v>
      </c>
      <c r="C63" s="160" t="s">
        <v>440</v>
      </c>
      <c r="D63" s="161">
        <v>0</v>
      </c>
      <c r="E63" s="161">
        <v>0</v>
      </c>
      <c r="F63" s="161">
        <v>0</v>
      </c>
      <c r="G63" s="161">
        <v>0</v>
      </c>
      <c r="H63" s="161">
        <v>0</v>
      </c>
      <c r="I63" s="162">
        <v>0</v>
      </c>
      <c r="J63" s="98"/>
      <c r="K63" s="98" t="s">
        <v>218</v>
      </c>
      <c r="L63" s="99"/>
      <c r="M63" s="163" t="s">
        <v>438</v>
      </c>
      <c r="N63" s="99"/>
      <c r="O63" s="164">
        <v>0</v>
      </c>
      <c r="P63" s="89"/>
      <c r="Q63" s="99"/>
      <c r="R63" s="165">
        <v>0</v>
      </c>
      <c r="S63" s="99"/>
      <c r="T63" s="165">
        <v>0</v>
      </c>
      <c r="U63" s="161">
        <v>0</v>
      </c>
      <c r="V63" s="91"/>
      <c r="W63" s="91"/>
      <c r="X63" s="161">
        <v>0</v>
      </c>
      <c r="Y63" s="91"/>
      <c r="Z63" s="166">
        <v>0</v>
      </c>
    </row>
    <row r="64" spans="1:26" ht="13.5">
      <c r="A64" s="159"/>
      <c r="B64" s="159" t="s">
        <v>229</v>
      </c>
      <c r="C64" s="160" t="s">
        <v>441</v>
      </c>
      <c r="D64" s="161">
        <v>0</v>
      </c>
      <c r="E64" s="161">
        <v>0</v>
      </c>
      <c r="F64" s="161">
        <v>0</v>
      </c>
      <c r="G64" s="161">
        <v>0</v>
      </c>
      <c r="H64" s="161">
        <v>0</v>
      </c>
      <c r="I64" s="162">
        <v>0</v>
      </c>
      <c r="J64" s="98"/>
      <c r="K64" s="98" t="s">
        <v>220</v>
      </c>
      <c r="L64" s="99"/>
      <c r="M64" s="163" t="s">
        <v>440</v>
      </c>
      <c r="N64" s="99"/>
      <c r="O64" s="164">
        <v>0</v>
      </c>
      <c r="P64" s="89"/>
      <c r="Q64" s="99"/>
      <c r="R64" s="165">
        <v>0</v>
      </c>
      <c r="S64" s="99"/>
      <c r="T64" s="165">
        <v>0</v>
      </c>
      <c r="U64" s="161">
        <v>0</v>
      </c>
      <c r="V64" s="91"/>
      <c r="W64" s="91"/>
      <c r="X64" s="161">
        <v>0</v>
      </c>
      <c r="Y64" s="91"/>
      <c r="Z64" s="166">
        <v>0</v>
      </c>
    </row>
    <row r="65" spans="1:26" ht="13.5">
      <c r="A65" s="159"/>
      <c r="B65" s="159" t="s">
        <v>234</v>
      </c>
      <c r="C65" s="160" t="s">
        <v>442</v>
      </c>
      <c r="D65" s="161">
        <v>0</v>
      </c>
      <c r="E65" s="161">
        <v>0</v>
      </c>
      <c r="F65" s="161">
        <v>0</v>
      </c>
      <c r="G65" s="161">
        <v>0</v>
      </c>
      <c r="H65" s="161">
        <v>0</v>
      </c>
      <c r="I65" s="162">
        <v>0</v>
      </c>
      <c r="J65" s="98"/>
      <c r="K65" s="98" t="s">
        <v>229</v>
      </c>
      <c r="L65" s="99"/>
      <c r="M65" s="163" t="s">
        <v>441</v>
      </c>
      <c r="N65" s="99"/>
      <c r="O65" s="164">
        <v>0</v>
      </c>
      <c r="P65" s="89"/>
      <c r="Q65" s="99"/>
      <c r="R65" s="165">
        <v>0</v>
      </c>
      <c r="S65" s="99"/>
      <c r="T65" s="165">
        <v>0</v>
      </c>
      <c r="U65" s="161">
        <v>0</v>
      </c>
      <c r="V65" s="91"/>
      <c r="W65" s="91"/>
      <c r="X65" s="161">
        <v>0</v>
      </c>
      <c r="Y65" s="91"/>
      <c r="Z65" s="166">
        <v>0</v>
      </c>
    </row>
    <row r="66" spans="1:26" ht="13.5">
      <c r="A66" s="159" t="s">
        <v>443</v>
      </c>
      <c r="B66" s="159"/>
      <c r="C66" s="160" t="s">
        <v>444</v>
      </c>
      <c r="D66" s="161">
        <v>0</v>
      </c>
      <c r="E66" s="161">
        <v>0</v>
      </c>
      <c r="F66" s="161">
        <v>0</v>
      </c>
      <c r="G66" s="161">
        <v>0</v>
      </c>
      <c r="H66" s="161">
        <v>0</v>
      </c>
      <c r="I66" s="162">
        <v>0</v>
      </c>
      <c r="J66" s="98"/>
      <c r="K66" s="98" t="s">
        <v>234</v>
      </c>
      <c r="L66" s="99"/>
      <c r="M66" s="163" t="s">
        <v>442</v>
      </c>
      <c r="N66" s="99"/>
      <c r="O66" s="164">
        <v>0</v>
      </c>
      <c r="P66" s="89"/>
      <c r="Q66" s="99"/>
      <c r="R66" s="165">
        <v>0</v>
      </c>
      <c r="S66" s="99"/>
      <c r="T66" s="165">
        <v>0</v>
      </c>
      <c r="U66" s="161">
        <v>0</v>
      </c>
      <c r="V66" s="91"/>
      <c r="W66" s="91"/>
      <c r="X66" s="161">
        <v>0</v>
      </c>
      <c r="Y66" s="91"/>
      <c r="Z66" s="166">
        <v>0</v>
      </c>
    </row>
    <row r="67" spans="1:26" ht="13.5">
      <c r="A67" s="159"/>
      <c r="B67" s="159" t="s">
        <v>218</v>
      </c>
      <c r="C67" s="160" t="s">
        <v>445</v>
      </c>
      <c r="D67" s="161">
        <v>0</v>
      </c>
      <c r="E67" s="161">
        <v>0</v>
      </c>
      <c r="F67" s="161">
        <v>0</v>
      </c>
      <c r="G67" s="161">
        <v>0</v>
      </c>
      <c r="H67" s="161">
        <v>0</v>
      </c>
      <c r="I67" s="162">
        <v>0</v>
      </c>
      <c r="J67" s="98" t="s">
        <v>314</v>
      </c>
      <c r="K67" s="98"/>
      <c r="L67" s="99"/>
      <c r="M67" s="163" t="s">
        <v>446</v>
      </c>
      <c r="N67" s="99"/>
      <c r="O67" s="164">
        <v>3.74</v>
      </c>
      <c r="P67" s="89"/>
      <c r="Q67" s="99"/>
      <c r="R67" s="165">
        <v>3.74</v>
      </c>
      <c r="S67" s="99"/>
      <c r="T67" s="165">
        <v>0</v>
      </c>
      <c r="U67" s="161">
        <v>0</v>
      </c>
      <c r="V67" s="91"/>
      <c r="W67" s="91"/>
      <c r="X67" s="161">
        <v>0</v>
      </c>
      <c r="Y67" s="91"/>
      <c r="Z67" s="166">
        <v>0</v>
      </c>
    </row>
    <row r="68" spans="1:26" ht="13.5">
      <c r="A68" s="159"/>
      <c r="B68" s="159" t="s">
        <v>220</v>
      </c>
      <c r="C68" s="160" t="s">
        <v>447</v>
      </c>
      <c r="D68" s="161">
        <v>0</v>
      </c>
      <c r="E68" s="161">
        <v>0</v>
      </c>
      <c r="F68" s="161">
        <v>0</v>
      </c>
      <c r="G68" s="161">
        <v>0</v>
      </c>
      <c r="H68" s="161">
        <v>0</v>
      </c>
      <c r="I68" s="162">
        <v>0</v>
      </c>
      <c r="J68" s="98"/>
      <c r="K68" s="98" t="s">
        <v>218</v>
      </c>
      <c r="L68" s="99"/>
      <c r="M68" s="163" t="s">
        <v>371</v>
      </c>
      <c r="N68" s="99"/>
      <c r="O68" s="164">
        <v>0</v>
      </c>
      <c r="P68" s="89"/>
      <c r="Q68" s="99"/>
      <c r="R68" s="165">
        <v>0</v>
      </c>
      <c r="S68" s="99"/>
      <c r="T68" s="165">
        <v>0</v>
      </c>
      <c r="U68" s="161">
        <v>0</v>
      </c>
      <c r="V68" s="91"/>
      <c r="W68" s="91"/>
      <c r="X68" s="161">
        <v>0</v>
      </c>
      <c r="Y68" s="91"/>
      <c r="Z68" s="166">
        <v>0</v>
      </c>
    </row>
    <row r="69" spans="1:26" ht="13.5">
      <c r="A69" s="159" t="s">
        <v>448</v>
      </c>
      <c r="B69" s="159"/>
      <c r="C69" s="160" t="s">
        <v>449</v>
      </c>
      <c r="D69" s="161">
        <v>0</v>
      </c>
      <c r="E69" s="161">
        <v>0</v>
      </c>
      <c r="F69" s="161">
        <v>0</v>
      </c>
      <c r="G69" s="161">
        <v>0</v>
      </c>
      <c r="H69" s="161">
        <v>0</v>
      </c>
      <c r="I69" s="162">
        <v>0</v>
      </c>
      <c r="J69" s="98"/>
      <c r="K69" s="98" t="s">
        <v>220</v>
      </c>
      <c r="L69" s="99"/>
      <c r="M69" s="163" t="s">
        <v>450</v>
      </c>
      <c r="N69" s="99"/>
      <c r="O69" s="164">
        <v>3.74</v>
      </c>
      <c r="P69" s="89"/>
      <c r="Q69" s="99"/>
      <c r="R69" s="165">
        <v>3.74</v>
      </c>
      <c r="S69" s="99"/>
      <c r="T69" s="165">
        <v>0</v>
      </c>
      <c r="U69" s="161">
        <v>0</v>
      </c>
      <c r="V69" s="91"/>
      <c r="W69" s="91"/>
      <c r="X69" s="161">
        <v>0</v>
      </c>
      <c r="Y69" s="91"/>
      <c r="Z69" s="166">
        <v>0</v>
      </c>
    </row>
    <row r="70" spans="1:26" ht="13.5">
      <c r="A70" s="159"/>
      <c r="B70" s="159" t="s">
        <v>218</v>
      </c>
      <c r="C70" s="160" t="s">
        <v>451</v>
      </c>
      <c r="D70" s="161">
        <v>0</v>
      </c>
      <c r="E70" s="161">
        <v>0</v>
      </c>
      <c r="F70" s="161">
        <v>0</v>
      </c>
      <c r="G70" s="161">
        <v>0</v>
      </c>
      <c r="H70" s="161">
        <v>0</v>
      </c>
      <c r="I70" s="162">
        <v>0</v>
      </c>
      <c r="J70" s="98"/>
      <c r="K70" s="98" t="s">
        <v>229</v>
      </c>
      <c r="L70" s="99"/>
      <c r="M70" s="163" t="s">
        <v>452</v>
      </c>
      <c r="N70" s="99"/>
      <c r="O70" s="164">
        <v>0</v>
      </c>
      <c r="P70" s="89"/>
      <c r="Q70" s="99"/>
      <c r="R70" s="165">
        <v>0</v>
      </c>
      <c r="S70" s="99"/>
      <c r="T70" s="165">
        <v>0</v>
      </c>
      <c r="U70" s="161">
        <v>0</v>
      </c>
      <c r="V70" s="91"/>
      <c r="W70" s="91"/>
      <c r="X70" s="161">
        <v>0</v>
      </c>
      <c r="Y70" s="91"/>
      <c r="Z70" s="166">
        <v>0</v>
      </c>
    </row>
    <row r="71" spans="1:26" ht="13.5">
      <c r="A71" s="159"/>
      <c r="B71" s="159" t="s">
        <v>220</v>
      </c>
      <c r="C71" s="160" t="s">
        <v>453</v>
      </c>
      <c r="D71" s="161">
        <v>0</v>
      </c>
      <c r="E71" s="161">
        <v>0</v>
      </c>
      <c r="F71" s="161">
        <v>0</v>
      </c>
      <c r="G71" s="161">
        <v>0</v>
      </c>
      <c r="H71" s="161">
        <v>0</v>
      </c>
      <c r="I71" s="162">
        <v>0</v>
      </c>
      <c r="J71" s="98"/>
      <c r="K71" s="98" t="s">
        <v>216</v>
      </c>
      <c r="L71" s="99"/>
      <c r="M71" s="163" t="s">
        <v>373</v>
      </c>
      <c r="N71" s="99"/>
      <c r="O71" s="164">
        <v>0</v>
      </c>
      <c r="P71" s="89"/>
      <c r="Q71" s="99"/>
      <c r="R71" s="165">
        <v>0</v>
      </c>
      <c r="S71" s="99"/>
      <c r="T71" s="165">
        <v>0</v>
      </c>
      <c r="U71" s="161">
        <v>0</v>
      </c>
      <c r="V71" s="91"/>
      <c r="W71" s="91"/>
      <c r="X71" s="161">
        <v>0</v>
      </c>
      <c r="Y71" s="91"/>
      <c r="Z71" s="166">
        <v>0</v>
      </c>
    </row>
    <row r="72" spans="1:26" ht="13.5">
      <c r="A72" s="159"/>
      <c r="B72" s="159" t="s">
        <v>229</v>
      </c>
      <c r="C72" s="160" t="s">
        <v>454</v>
      </c>
      <c r="D72" s="161">
        <v>0</v>
      </c>
      <c r="E72" s="161">
        <v>0</v>
      </c>
      <c r="F72" s="161">
        <v>0</v>
      </c>
      <c r="G72" s="161">
        <v>0</v>
      </c>
      <c r="H72" s="161">
        <v>0</v>
      </c>
      <c r="I72" s="162">
        <v>0</v>
      </c>
      <c r="J72" s="98"/>
      <c r="K72" s="98" t="s">
        <v>223</v>
      </c>
      <c r="L72" s="99"/>
      <c r="M72" s="163" t="s">
        <v>381</v>
      </c>
      <c r="N72" s="99"/>
      <c r="O72" s="164">
        <v>0</v>
      </c>
      <c r="P72" s="89"/>
      <c r="Q72" s="99"/>
      <c r="R72" s="165">
        <v>0</v>
      </c>
      <c r="S72" s="99"/>
      <c r="T72" s="165">
        <v>0</v>
      </c>
      <c r="U72" s="161">
        <v>0</v>
      </c>
      <c r="V72" s="91"/>
      <c r="W72" s="91"/>
      <c r="X72" s="161">
        <v>0</v>
      </c>
      <c r="Y72" s="91"/>
      <c r="Z72" s="166">
        <v>0</v>
      </c>
    </row>
    <row r="73" spans="1:26" ht="13.5">
      <c r="A73" s="159"/>
      <c r="B73" s="159" t="s">
        <v>234</v>
      </c>
      <c r="C73" s="160" t="s">
        <v>455</v>
      </c>
      <c r="D73" s="161">
        <v>0</v>
      </c>
      <c r="E73" s="161">
        <v>0</v>
      </c>
      <c r="F73" s="161">
        <v>0</v>
      </c>
      <c r="G73" s="161">
        <v>0</v>
      </c>
      <c r="H73" s="161">
        <v>0</v>
      </c>
      <c r="I73" s="162">
        <v>0</v>
      </c>
      <c r="J73" s="98"/>
      <c r="K73" s="98" t="s">
        <v>240</v>
      </c>
      <c r="L73" s="99"/>
      <c r="M73" s="163" t="s">
        <v>456</v>
      </c>
      <c r="N73" s="99"/>
      <c r="O73" s="164">
        <v>0</v>
      </c>
      <c r="P73" s="89"/>
      <c r="Q73" s="99"/>
      <c r="R73" s="165">
        <v>0</v>
      </c>
      <c r="S73" s="99"/>
      <c r="T73" s="165">
        <v>0</v>
      </c>
      <c r="U73" s="161">
        <v>0</v>
      </c>
      <c r="V73" s="91"/>
      <c r="W73" s="91"/>
      <c r="X73" s="161">
        <v>0</v>
      </c>
      <c r="Y73" s="91"/>
      <c r="Z73" s="166">
        <v>0</v>
      </c>
    </row>
    <row r="74" spans="1:26" ht="13.5">
      <c r="A74" s="159"/>
      <c r="B74" s="159" t="s">
        <v>216</v>
      </c>
      <c r="C74" s="160" t="s">
        <v>457</v>
      </c>
      <c r="D74" s="161">
        <v>0</v>
      </c>
      <c r="E74" s="161">
        <v>0</v>
      </c>
      <c r="F74" s="161">
        <v>0</v>
      </c>
      <c r="G74" s="161">
        <v>0</v>
      </c>
      <c r="H74" s="161">
        <v>0</v>
      </c>
      <c r="I74" s="162">
        <v>0</v>
      </c>
      <c r="J74" s="98"/>
      <c r="K74" s="98" t="s">
        <v>236</v>
      </c>
      <c r="L74" s="99"/>
      <c r="M74" s="163" t="s">
        <v>458</v>
      </c>
      <c r="N74" s="99"/>
      <c r="O74" s="164">
        <v>0</v>
      </c>
      <c r="P74" s="89"/>
      <c r="Q74" s="99"/>
      <c r="R74" s="165">
        <v>0</v>
      </c>
      <c r="S74" s="99"/>
      <c r="T74" s="165">
        <v>0</v>
      </c>
      <c r="U74" s="161">
        <v>0</v>
      </c>
      <c r="V74" s="91"/>
      <c r="W74" s="91"/>
      <c r="X74" s="161">
        <v>0</v>
      </c>
      <c r="Y74" s="91"/>
      <c r="Z74" s="166">
        <v>0</v>
      </c>
    </row>
    <row r="75" spans="1:26" ht="13.5">
      <c r="A75" s="159"/>
      <c r="B75" s="159" t="s">
        <v>223</v>
      </c>
      <c r="C75" s="160" t="s">
        <v>459</v>
      </c>
      <c r="D75" s="161">
        <v>0</v>
      </c>
      <c r="E75" s="161">
        <v>0</v>
      </c>
      <c r="F75" s="161">
        <v>0</v>
      </c>
      <c r="G75" s="161">
        <v>0</v>
      </c>
      <c r="H75" s="161">
        <v>0</v>
      </c>
      <c r="I75" s="162">
        <v>0</v>
      </c>
      <c r="J75" s="98"/>
      <c r="K75" s="98" t="s">
        <v>197</v>
      </c>
      <c r="L75" s="99"/>
      <c r="M75" s="163" t="s">
        <v>375</v>
      </c>
      <c r="N75" s="99"/>
      <c r="O75" s="164">
        <v>0</v>
      </c>
      <c r="P75" s="89"/>
      <c r="Q75" s="99"/>
      <c r="R75" s="165">
        <v>0</v>
      </c>
      <c r="S75" s="99"/>
      <c r="T75" s="165">
        <v>0</v>
      </c>
      <c r="U75" s="161">
        <v>0</v>
      </c>
      <c r="V75" s="91"/>
      <c r="W75" s="91"/>
      <c r="X75" s="161">
        <v>0</v>
      </c>
      <c r="Y75" s="91"/>
      <c r="Z75" s="166">
        <v>0</v>
      </c>
    </row>
    <row r="76" spans="1:26" ht="13.5">
      <c r="A76" s="159" t="s">
        <v>460</v>
      </c>
      <c r="B76" s="159"/>
      <c r="C76" s="160" t="s">
        <v>461</v>
      </c>
      <c r="D76" s="161">
        <v>0</v>
      </c>
      <c r="E76" s="161">
        <v>0</v>
      </c>
      <c r="F76" s="161">
        <v>0</v>
      </c>
      <c r="G76" s="161">
        <v>0</v>
      </c>
      <c r="H76" s="161">
        <v>0</v>
      </c>
      <c r="I76" s="162">
        <v>0</v>
      </c>
      <c r="J76" s="98"/>
      <c r="K76" s="98" t="s">
        <v>203</v>
      </c>
      <c r="L76" s="99"/>
      <c r="M76" s="163" t="s">
        <v>462</v>
      </c>
      <c r="N76" s="99"/>
      <c r="O76" s="164">
        <v>0</v>
      </c>
      <c r="P76" s="89"/>
      <c r="Q76" s="99"/>
      <c r="R76" s="165">
        <v>0</v>
      </c>
      <c r="S76" s="99"/>
      <c r="T76" s="165">
        <v>0</v>
      </c>
      <c r="U76" s="161">
        <v>0</v>
      </c>
      <c r="V76" s="91"/>
      <c r="W76" s="91"/>
      <c r="X76" s="161">
        <v>0</v>
      </c>
      <c r="Y76" s="91"/>
      <c r="Z76" s="166">
        <v>0</v>
      </c>
    </row>
    <row r="77" spans="1:26" ht="13.5">
      <c r="A77" s="159"/>
      <c r="B77" s="159" t="s">
        <v>218</v>
      </c>
      <c r="C77" s="160" t="s">
        <v>463</v>
      </c>
      <c r="D77" s="161">
        <v>0</v>
      </c>
      <c r="E77" s="161">
        <v>0</v>
      </c>
      <c r="F77" s="161">
        <v>0</v>
      </c>
      <c r="G77" s="161">
        <v>0</v>
      </c>
      <c r="H77" s="161">
        <v>0</v>
      </c>
      <c r="I77" s="162">
        <v>0</v>
      </c>
      <c r="J77" s="98"/>
      <c r="K77" s="98" t="s">
        <v>205</v>
      </c>
      <c r="L77" s="99"/>
      <c r="M77" s="163" t="s">
        <v>464</v>
      </c>
      <c r="N77" s="99"/>
      <c r="O77" s="164">
        <v>0</v>
      </c>
      <c r="P77" s="89"/>
      <c r="Q77" s="99"/>
      <c r="R77" s="165">
        <v>0</v>
      </c>
      <c r="S77" s="99"/>
      <c r="T77" s="165">
        <v>0</v>
      </c>
      <c r="U77" s="161">
        <v>0</v>
      </c>
      <c r="V77" s="91"/>
      <c r="W77" s="91"/>
      <c r="X77" s="161">
        <v>0</v>
      </c>
      <c r="Y77" s="91"/>
      <c r="Z77" s="166">
        <v>0</v>
      </c>
    </row>
    <row r="78" spans="1:26" ht="13.5">
      <c r="A78" s="159"/>
      <c r="B78" s="159" t="s">
        <v>220</v>
      </c>
      <c r="C78" s="160" t="s">
        <v>465</v>
      </c>
      <c r="D78" s="161">
        <v>0</v>
      </c>
      <c r="E78" s="161">
        <v>0</v>
      </c>
      <c r="F78" s="161">
        <v>0</v>
      </c>
      <c r="G78" s="161">
        <v>0</v>
      </c>
      <c r="H78" s="161">
        <v>0</v>
      </c>
      <c r="I78" s="162">
        <v>0</v>
      </c>
      <c r="J78" s="98"/>
      <c r="K78" s="98" t="s">
        <v>206</v>
      </c>
      <c r="L78" s="99"/>
      <c r="M78" s="163" t="s">
        <v>466</v>
      </c>
      <c r="N78" s="99"/>
      <c r="O78" s="164">
        <v>0</v>
      </c>
      <c r="P78" s="89"/>
      <c r="Q78" s="99"/>
      <c r="R78" s="165">
        <v>0</v>
      </c>
      <c r="S78" s="99"/>
      <c r="T78" s="165">
        <v>0</v>
      </c>
      <c r="U78" s="161">
        <v>0</v>
      </c>
      <c r="V78" s="91"/>
      <c r="W78" s="91"/>
      <c r="X78" s="161">
        <v>0</v>
      </c>
      <c r="Y78" s="91"/>
      <c r="Z78" s="166">
        <v>0</v>
      </c>
    </row>
    <row r="79" spans="1:26" ht="13.5">
      <c r="A79" s="159" t="s">
        <v>467</v>
      </c>
      <c r="B79" s="159"/>
      <c r="C79" s="160" t="s">
        <v>468</v>
      </c>
      <c r="D79" s="161">
        <v>0</v>
      </c>
      <c r="E79" s="161">
        <v>0</v>
      </c>
      <c r="F79" s="161">
        <v>0</v>
      </c>
      <c r="G79" s="161">
        <v>0</v>
      </c>
      <c r="H79" s="161">
        <v>0</v>
      </c>
      <c r="I79" s="162">
        <v>0</v>
      </c>
      <c r="J79" s="98"/>
      <c r="K79" s="98" t="s">
        <v>232</v>
      </c>
      <c r="L79" s="99"/>
      <c r="M79" s="163" t="s">
        <v>469</v>
      </c>
      <c r="N79" s="99"/>
      <c r="O79" s="164">
        <v>0</v>
      </c>
      <c r="P79" s="89"/>
      <c r="Q79" s="99"/>
      <c r="R79" s="165">
        <v>0</v>
      </c>
      <c r="S79" s="99"/>
      <c r="T79" s="165">
        <v>0</v>
      </c>
      <c r="U79" s="161">
        <v>0</v>
      </c>
      <c r="V79" s="91"/>
      <c r="W79" s="91"/>
      <c r="X79" s="161">
        <v>0</v>
      </c>
      <c r="Y79" s="91"/>
      <c r="Z79" s="166">
        <v>0</v>
      </c>
    </row>
    <row r="80" spans="1:26" ht="13.5">
      <c r="A80" s="159"/>
      <c r="B80" s="159" t="s">
        <v>223</v>
      </c>
      <c r="C80" s="160" t="s">
        <v>470</v>
      </c>
      <c r="D80" s="161">
        <v>0</v>
      </c>
      <c r="E80" s="161">
        <v>0</v>
      </c>
      <c r="F80" s="161">
        <v>0</v>
      </c>
      <c r="G80" s="161">
        <v>0</v>
      </c>
      <c r="H80" s="161">
        <v>0</v>
      </c>
      <c r="I80" s="162">
        <v>0</v>
      </c>
      <c r="J80" s="98" t="s">
        <v>471</v>
      </c>
      <c r="K80" s="98"/>
      <c r="L80" s="99"/>
      <c r="M80" s="163" t="s">
        <v>472</v>
      </c>
      <c r="N80" s="99"/>
      <c r="O80" s="164">
        <v>0</v>
      </c>
      <c r="P80" s="89"/>
      <c r="Q80" s="99"/>
      <c r="R80" s="165">
        <v>0</v>
      </c>
      <c r="S80" s="99"/>
      <c r="T80" s="165">
        <v>0</v>
      </c>
      <c r="U80" s="161">
        <v>0</v>
      </c>
      <c r="V80" s="91"/>
      <c r="W80" s="91"/>
      <c r="X80" s="161">
        <v>0</v>
      </c>
      <c r="Y80" s="91"/>
      <c r="Z80" s="166">
        <v>0</v>
      </c>
    </row>
    <row r="81" spans="1:26" ht="13.5">
      <c r="A81" s="159"/>
      <c r="B81" s="159" t="s">
        <v>240</v>
      </c>
      <c r="C81" s="160" t="s">
        <v>473</v>
      </c>
      <c r="D81" s="161">
        <v>0</v>
      </c>
      <c r="E81" s="161">
        <v>0</v>
      </c>
      <c r="F81" s="161">
        <v>0</v>
      </c>
      <c r="G81" s="161">
        <v>0</v>
      </c>
      <c r="H81" s="161">
        <v>0</v>
      </c>
      <c r="I81" s="162">
        <v>0</v>
      </c>
      <c r="J81" s="98"/>
      <c r="K81" s="98" t="s">
        <v>218</v>
      </c>
      <c r="L81" s="99"/>
      <c r="M81" s="163" t="s">
        <v>371</v>
      </c>
      <c r="N81" s="99"/>
      <c r="O81" s="164">
        <v>0</v>
      </c>
      <c r="P81" s="89"/>
      <c r="Q81" s="99"/>
      <c r="R81" s="165">
        <v>0</v>
      </c>
      <c r="S81" s="99"/>
      <c r="T81" s="165">
        <v>0</v>
      </c>
      <c r="U81" s="161">
        <v>0</v>
      </c>
      <c r="V81" s="91"/>
      <c r="W81" s="91"/>
      <c r="X81" s="161">
        <v>0</v>
      </c>
      <c r="Y81" s="91"/>
      <c r="Z81" s="166">
        <v>0</v>
      </c>
    </row>
    <row r="82" spans="1:26" ht="27">
      <c r="A82" s="159"/>
      <c r="B82" s="159" t="s">
        <v>236</v>
      </c>
      <c r="C82" s="160" t="s">
        <v>474</v>
      </c>
      <c r="D82" s="161">
        <v>0</v>
      </c>
      <c r="E82" s="161">
        <v>0</v>
      </c>
      <c r="F82" s="161">
        <v>0</v>
      </c>
      <c r="G82" s="161">
        <v>0</v>
      </c>
      <c r="H82" s="161">
        <v>0</v>
      </c>
      <c r="I82" s="162">
        <v>0</v>
      </c>
      <c r="J82" s="98"/>
      <c r="K82" s="98" t="s">
        <v>220</v>
      </c>
      <c r="L82" s="99"/>
      <c r="M82" s="163" t="s">
        <v>450</v>
      </c>
      <c r="N82" s="99"/>
      <c r="O82" s="164">
        <v>0</v>
      </c>
      <c r="P82" s="89"/>
      <c r="Q82" s="99"/>
      <c r="R82" s="165">
        <v>0</v>
      </c>
      <c r="S82" s="99"/>
      <c r="T82" s="165">
        <v>0</v>
      </c>
      <c r="U82" s="161">
        <v>0</v>
      </c>
      <c r="V82" s="91"/>
      <c r="W82" s="91"/>
      <c r="X82" s="161">
        <v>0</v>
      </c>
      <c r="Y82" s="91"/>
      <c r="Z82" s="166">
        <v>0</v>
      </c>
    </row>
    <row r="83" spans="1:26" ht="13.5">
      <c r="A83" s="159"/>
      <c r="B83" s="159" t="s">
        <v>232</v>
      </c>
      <c r="C83" s="160" t="s">
        <v>468</v>
      </c>
      <c r="D83" s="161">
        <v>0</v>
      </c>
      <c r="E83" s="161">
        <v>0</v>
      </c>
      <c r="F83" s="161">
        <v>0</v>
      </c>
      <c r="G83" s="161">
        <v>0</v>
      </c>
      <c r="H83" s="161">
        <v>0</v>
      </c>
      <c r="I83" s="162">
        <v>0</v>
      </c>
      <c r="J83" s="98"/>
      <c r="K83" s="98" t="s">
        <v>229</v>
      </c>
      <c r="L83" s="99"/>
      <c r="M83" s="163" t="s">
        <v>452</v>
      </c>
      <c r="N83" s="99"/>
      <c r="O83" s="164">
        <v>0</v>
      </c>
      <c r="P83" s="89"/>
      <c r="Q83" s="99"/>
      <c r="R83" s="165">
        <v>0</v>
      </c>
      <c r="S83" s="99"/>
      <c r="T83" s="165">
        <v>0</v>
      </c>
      <c r="U83" s="161">
        <v>0</v>
      </c>
      <c r="V83" s="91"/>
      <c r="W83" s="91"/>
      <c r="X83" s="161">
        <v>0</v>
      </c>
      <c r="Y83" s="91"/>
      <c r="Z83" s="166">
        <v>0</v>
      </c>
    </row>
    <row r="84" spans="1:26" ht="13.5">
      <c r="A84" s="167"/>
      <c r="B84" s="167"/>
      <c r="C84" s="158"/>
      <c r="D84" s="168"/>
      <c r="E84" s="168"/>
      <c r="F84" s="168"/>
      <c r="G84" s="168"/>
      <c r="H84" s="168"/>
      <c r="I84" s="170"/>
      <c r="J84" s="98"/>
      <c r="K84" s="98" t="s">
        <v>216</v>
      </c>
      <c r="L84" s="99"/>
      <c r="M84" s="163" t="s">
        <v>373</v>
      </c>
      <c r="N84" s="99"/>
      <c r="O84" s="164">
        <v>0</v>
      </c>
      <c r="P84" s="89"/>
      <c r="Q84" s="99"/>
      <c r="R84" s="165">
        <v>0</v>
      </c>
      <c r="S84" s="99"/>
      <c r="T84" s="165">
        <v>0</v>
      </c>
      <c r="U84" s="161">
        <v>0</v>
      </c>
      <c r="V84" s="91"/>
      <c r="W84" s="91"/>
      <c r="X84" s="161">
        <v>0</v>
      </c>
      <c r="Y84" s="91"/>
      <c r="Z84" s="166">
        <v>0</v>
      </c>
    </row>
    <row r="85" spans="1:26" ht="13.5">
      <c r="A85" s="167"/>
      <c r="B85" s="167"/>
      <c r="C85" s="158"/>
      <c r="D85" s="168"/>
      <c r="E85" s="168"/>
      <c r="F85" s="168"/>
      <c r="G85" s="168"/>
      <c r="H85" s="168"/>
      <c r="I85" s="170"/>
      <c r="J85" s="98"/>
      <c r="K85" s="98" t="s">
        <v>223</v>
      </c>
      <c r="L85" s="99"/>
      <c r="M85" s="163" t="s">
        <v>381</v>
      </c>
      <c r="N85" s="99"/>
      <c r="O85" s="164">
        <v>0</v>
      </c>
      <c r="P85" s="89"/>
      <c r="Q85" s="99"/>
      <c r="R85" s="165">
        <v>0</v>
      </c>
      <c r="S85" s="99"/>
      <c r="T85" s="165">
        <v>0</v>
      </c>
      <c r="U85" s="161">
        <v>0</v>
      </c>
      <c r="V85" s="91"/>
      <c r="W85" s="91"/>
      <c r="X85" s="161">
        <v>0</v>
      </c>
      <c r="Y85" s="91"/>
      <c r="Z85" s="166">
        <v>0</v>
      </c>
    </row>
    <row r="86" spans="1:26" ht="13.5">
      <c r="A86" s="167"/>
      <c r="B86" s="167"/>
      <c r="C86" s="158"/>
      <c r="D86" s="168"/>
      <c r="E86" s="168"/>
      <c r="F86" s="168"/>
      <c r="G86" s="168"/>
      <c r="H86" s="168"/>
      <c r="I86" s="170"/>
      <c r="J86" s="98"/>
      <c r="K86" s="98" t="s">
        <v>240</v>
      </c>
      <c r="L86" s="99"/>
      <c r="M86" s="163" t="s">
        <v>456</v>
      </c>
      <c r="N86" s="99"/>
      <c r="O86" s="164">
        <v>0</v>
      </c>
      <c r="P86" s="89"/>
      <c r="Q86" s="99"/>
      <c r="R86" s="165">
        <v>0</v>
      </c>
      <c r="S86" s="99"/>
      <c r="T86" s="165">
        <v>0</v>
      </c>
      <c r="U86" s="161">
        <v>0</v>
      </c>
      <c r="V86" s="91"/>
      <c r="W86" s="91"/>
      <c r="X86" s="161">
        <v>0</v>
      </c>
      <c r="Y86" s="91"/>
      <c r="Z86" s="166">
        <v>0</v>
      </c>
    </row>
    <row r="87" spans="1:26" ht="13.5">
      <c r="A87" s="167"/>
      <c r="B87" s="167"/>
      <c r="C87" s="158"/>
      <c r="D87" s="168"/>
      <c r="E87" s="168"/>
      <c r="F87" s="168"/>
      <c r="G87" s="168"/>
      <c r="H87" s="168"/>
      <c r="I87" s="170"/>
      <c r="J87" s="98"/>
      <c r="K87" s="98" t="s">
        <v>236</v>
      </c>
      <c r="L87" s="99"/>
      <c r="M87" s="163" t="s">
        <v>458</v>
      </c>
      <c r="N87" s="99"/>
      <c r="O87" s="164">
        <v>0</v>
      </c>
      <c r="P87" s="89"/>
      <c r="Q87" s="99"/>
      <c r="R87" s="165">
        <v>0</v>
      </c>
      <c r="S87" s="99"/>
      <c r="T87" s="165">
        <v>0</v>
      </c>
      <c r="U87" s="161">
        <v>0</v>
      </c>
      <c r="V87" s="91"/>
      <c r="W87" s="91"/>
      <c r="X87" s="161">
        <v>0</v>
      </c>
      <c r="Y87" s="91"/>
      <c r="Z87" s="166">
        <v>0</v>
      </c>
    </row>
    <row r="88" spans="1:26" ht="13.5">
      <c r="A88" s="167"/>
      <c r="B88" s="167"/>
      <c r="C88" s="158"/>
      <c r="D88" s="168"/>
      <c r="E88" s="168"/>
      <c r="F88" s="168"/>
      <c r="G88" s="168"/>
      <c r="H88" s="168"/>
      <c r="I88" s="170"/>
      <c r="J88" s="98"/>
      <c r="K88" s="98" t="s">
        <v>238</v>
      </c>
      <c r="L88" s="99"/>
      <c r="M88" s="163" t="s">
        <v>475</v>
      </c>
      <c r="N88" s="99"/>
      <c r="O88" s="164">
        <v>0</v>
      </c>
      <c r="P88" s="89"/>
      <c r="Q88" s="99"/>
      <c r="R88" s="165">
        <v>0</v>
      </c>
      <c r="S88" s="99"/>
      <c r="T88" s="165">
        <v>0</v>
      </c>
      <c r="U88" s="161">
        <v>0</v>
      </c>
      <c r="V88" s="91"/>
      <c r="W88" s="91"/>
      <c r="X88" s="161">
        <v>0</v>
      </c>
      <c r="Y88" s="91"/>
      <c r="Z88" s="166">
        <v>0</v>
      </c>
    </row>
    <row r="89" spans="1:26" ht="13.5">
      <c r="A89" s="167"/>
      <c r="B89" s="167"/>
      <c r="C89" s="158"/>
      <c r="D89" s="168"/>
      <c r="E89" s="168"/>
      <c r="F89" s="168"/>
      <c r="G89" s="168"/>
      <c r="H89" s="168"/>
      <c r="I89" s="170"/>
      <c r="J89" s="98"/>
      <c r="K89" s="98" t="s">
        <v>194</v>
      </c>
      <c r="L89" s="99"/>
      <c r="M89" s="163" t="s">
        <v>476</v>
      </c>
      <c r="N89" s="99"/>
      <c r="O89" s="164">
        <v>0</v>
      </c>
      <c r="P89" s="89"/>
      <c r="Q89" s="99"/>
      <c r="R89" s="165">
        <v>0</v>
      </c>
      <c r="S89" s="99"/>
      <c r="T89" s="165">
        <v>0</v>
      </c>
      <c r="U89" s="161">
        <v>0</v>
      </c>
      <c r="V89" s="91"/>
      <c r="W89" s="91"/>
      <c r="X89" s="161">
        <v>0</v>
      </c>
      <c r="Y89" s="91"/>
      <c r="Z89" s="166">
        <v>0</v>
      </c>
    </row>
    <row r="90" spans="1:26" ht="13.5">
      <c r="A90" s="167"/>
      <c r="B90" s="167"/>
      <c r="C90" s="158"/>
      <c r="D90" s="168"/>
      <c r="E90" s="168"/>
      <c r="F90" s="168"/>
      <c r="G90" s="168"/>
      <c r="H90" s="168"/>
      <c r="I90" s="171"/>
      <c r="J90" s="98"/>
      <c r="K90" s="98" t="s">
        <v>195</v>
      </c>
      <c r="L90" s="99"/>
      <c r="M90" s="163" t="s">
        <v>477</v>
      </c>
      <c r="N90" s="99"/>
      <c r="O90" s="164">
        <v>0</v>
      </c>
      <c r="P90" s="89"/>
      <c r="Q90" s="99"/>
      <c r="R90" s="165">
        <v>0</v>
      </c>
      <c r="S90" s="99"/>
      <c r="T90" s="165">
        <v>0</v>
      </c>
      <c r="U90" s="161">
        <v>0</v>
      </c>
      <c r="V90" s="91"/>
      <c r="W90" s="91"/>
      <c r="X90" s="161">
        <v>0</v>
      </c>
      <c r="Y90" s="91"/>
      <c r="Z90" s="166">
        <v>0</v>
      </c>
    </row>
    <row r="91" spans="1:26" ht="13.5">
      <c r="A91" s="167"/>
      <c r="B91" s="167"/>
      <c r="C91" s="158"/>
      <c r="D91" s="168"/>
      <c r="E91" s="168"/>
      <c r="F91" s="168"/>
      <c r="G91" s="168"/>
      <c r="H91" s="168"/>
      <c r="I91" s="171"/>
      <c r="J91" s="98"/>
      <c r="K91" s="98" t="s">
        <v>196</v>
      </c>
      <c r="L91" s="99"/>
      <c r="M91" s="163" t="s">
        <v>478</v>
      </c>
      <c r="N91" s="99"/>
      <c r="O91" s="164">
        <v>0</v>
      </c>
      <c r="P91" s="89"/>
      <c r="Q91" s="99"/>
      <c r="R91" s="165">
        <v>0</v>
      </c>
      <c r="S91" s="99"/>
      <c r="T91" s="165">
        <v>0</v>
      </c>
      <c r="U91" s="161">
        <v>0</v>
      </c>
      <c r="V91" s="91"/>
      <c r="W91" s="91"/>
      <c r="X91" s="161">
        <v>0</v>
      </c>
      <c r="Y91" s="91"/>
      <c r="Z91" s="166">
        <v>0</v>
      </c>
    </row>
    <row r="92" spans="1:26" ht="13.5">
      <c r="A92" s="167"/>
      <c r="B92" s="167"/>
      <c r="C92" s="158"/>
      <c r="D92" s="168"/>
      <c r="E92" s="168"/>
      <c r="F92" s="168"/>
      <c r="G92" s="168"/>
      <c r="H92" s="168"/>
      <c r="I92" s="171"/>
      <c r="J92" s="98"/>
      <c r="K92" s="98" t="s">
        <v>197</v>
      </c>
      <c r="L92" s="99"/>
      <c r="M92" s="163" t="s">
        <v>375</v>
      </c>
      <c r="N92" s="99"/>
      <c r="O92" s="164">
        <v>0</v>
      </c>
      <c r="P92" s="89"/>
      <c r="Q92" s="99"/>
      <c r="R92" s="165">
        <v>0</v>
      </c>
      <c r="S92" s="99"/>
      <c r="T92" s="165">
        <v>0</v>
      </c>
      <c r="U92" s="161">
        <v>0</v>
      </c>
      <c r="V92" s="91"/>
      <c r="W92" s="91"/>
      <c r="X92" s="161">
        <v>0</v>
      </c>
      <c r="Y92" s="91"/>
      <c r="Z92" s="166">
        <v>0</v>
      </c>
    </row>
    <row r="93" spans="1:26" ht="13.5">
      <c r="A93" s="167"/>
      <c r="B93" s="167"/>
      <c r="C93" s="158"/>
      <c r="D93" s="168"/>
      <c r="E93" s="168"/>
      <c r="F93" s="168"/>
      <c r="G93" s="168"/>
      <c r="H93" s="168"/>
      <c r="I93" s="171"/>
      <c r="J93" s="98"/>
      <c r="K93" s="98" t="s">
        <v>203</v>
      </c>
      <c r="L93" s="99"/>
      <c r="M93" s="163" t="s">
        <v>462</v>
      </c>
      <c r="N93" s="99"/>
      <c r="O93" s="164">
        <v>0</v>
      </c>
      <c r="P93" s="89"/>
      <c r="Q93" s="99"/>
      <c r="R93" s="165">
        <v>0</v>
      </c>
      <c r="S93" s="99"/>
      <c r="T93" s="165">
        <v>0</v>
      </c>
      <c r="U93" s="161">
        <v>0</v>
      </c>
      <c r="V93" s="91"/>
      <c r="W93" s="91"/>
      <c r="X93" s="161">
        <v>0</v>
      </c>
      <c r="Y93" s="91"/>
      <c r="Z93" s="166">
        <v>0</v>
      </c>
    </row>
    <row r="94" spans="1:26" ht="13.5">
      <c r="A94" s="167"/>
      <c r="B94" s="167"/>
      <c r="C94" s="158"/>
      <c r="D94" s="168"/>
      <c r="E94" s="168"/>
      <c r="F94" s="168"/>
      <c r="G94" s="168"/>
      <c r="H94" s="168"/>
      <c r="I94" s="171"/>
      <c r="J94" s="98"/>
      <c r="K94" s="98" t="s">
        <v>205</v>
      </c>
      <c r="L94" s="99"/>
      <c r="M94" s="163" t="s">
        <v>464</v>
      </c>
      <c r="N94" s="99"/>
      <c r="O94" s="164">
        <v>0</v>
      </c>
      <c r="P94" s="89"/>
      <c r="Q94" s="99"/>
      <c r="R94" s="165">
        <v>0</v>
      </c>
      <c r="S94" s="99"/>
      <c r="T94" s="165">
        <v>0</v>
      </c>
      <c r="U94" s="161">
        <v>0</v>
      </c>
      <c r="V94" s="91"/>
      <c r="W94" s="91"/>
      <c r="X94" s="161">
        <v>0</v>
      </c>
      <c r="Y94" s="91"/>
      <c r="Z94" s="166">
        <v>0</v>
      </c>
    </row>
    <row r="95" spans="1:26" ht="13.5">
      <c r="A95" s="167"/>
      <c r="B95" s="167"/>
      <c r="C95" s="158"/>
      <c r="D95" s="168"/>
      <c r="E95" s="168"/>
      <c r="F95" s="168"/>
      <c r="G95" s="168"/>
      <c r="H95" s="168"/>
      <c r="I95" s="171"/>
      <c r="J95" s="98"/>
      <c r="K95" s="98" t="s">
        <v>206</v>
      </c>
      <c r="L95" s="99"/>
      <c r="M95" s="163" t="s">
        <v>466</v>
      </c>
      <c r="N95" s="99"/>
      <c r="O95" s="164">
        <v>0</v>
      </c>
      <c r="P95" s="89"/>
      <c r="Q95" s="99"/>
      <c r="R95" s="165">
        <v>0</v>
      </c>
      <c r="S95" s="99"/>
      <c r="T95" s="165">
        <v>0</v>
      </c>
      <c r="U95" s="161">
        <v>0</v>
      </c>
      <c r="V95" s="91"/>
      <c r="W95" s="91"/>
      <c r="X95" s="161">
        <v>0</v>
      </c>
      <c r="Y95" s="91"/>
      <c r="Z95" s="166">
        <v>0</v>
      </c>
    </row>
    <row r="96" spans="1:26" ht="13.5">
      <c r="A96" s="167"/>
      <c r="B96" s="167"/>
      <c r="C96" s="158"/>
      <c r="D96" s="168"/>
      <c r="E96" s="168"/>
      <c r="F96" s="168"/>
      <c r="G96" s="168"/>
      <c r="H96" s="168"/>
      <c r="I96" s="171"/>
      <c r="J96" s="98"/>
      <c r="K96" s="98" t="s">
        <v>232</v>
      </c>
      <c r="L96" s="99"/>
      <c r="M96" s="163" t="s">
        <v>383</v>
      </c>
      <c r="N96" s="99"/>
      <c r="O96" s="164">
        <v>0</v>
      </c>
      <c r="P96" s="89"/>
      <c r="Q96" s="99"/>
      <c r="R96" s="165">
        <v>0</v>
      </c>
      <c r="S96" s="99"/>
      <c r="T96" s="165">
        <v>0</v>
      </c>
      <c r="U96" s="161">
        <v>0</v>
      </c>
      <c r="V96" s="91"/>
      <c r="W96" s="91"/>
      <c r="X96" s="161">
        <v>0</v>
      </c>
      <c r="Y96" s="91"/>
      <c r="Z96" s="166">
        <v>0</v>
      </c>
    </row>
    <row r="97" spans="1:26" ht="13.5">
      <c r="A97" s="167"/>
      <c r="B97" s="167"/>
      <c r="C97" s="158"/>
      <c r="D97" s="168"/>
      <c r="E97" s="168"/>
      <c r="F97" s="168"/>
      <c r="G97" s="168"/>
      <c r="H97" s="168"/>
      <c r="I97" s="171"/>
      <c r="J97" s="98" t="s">
        <v>479</v>
      </c>
      <c r="K97" s="98"/>
      <c r="L97" s="99"/>
      <c r="M97" s="163" t="s">
        <v>480</v>
      </c>
      <c r="N97" s="99"/>
      <c r="O97" s="164">
        <v>0</v>
      </c>
      <c r="P97" s="89"/>
      <c r="Q97" s="99"/>
      <c r="R97" s="165">
        <v>0</v>
      </c>
      <c r="S97" s="99"/>
      <c r="T97" s="165">
        <v>0</v>
      </c>
      <c r="U97" s="161">
        <v>0</v>
      </c>
      <c r="V97" s="91"/>
      <c r="W97" s="91"/>
      <c r="X97" s="161">
        <v>0</v>
      </c>
      <c r="Y97" s="91"/>
      <c r="Z97" s="166">
        <v>0</v>
      </c>
    </row>
    <row r="98" spans="1:26" ht="13.5">
      <c r="A98" s="167"/>
      <c r="B98" s="167"/>
      <c r="C98" s="158"/>
      <c r="D98" s="168"/>
      <c r="E98" s="168"/>
      <c r="F98" s="168"/>
      <c r="G98" s="168"/>
      <c r="H98" s="168"/>
      <c r="I98" s="171"/>
      <c r="J98" s="98"/>
      <c r="K98" s="98" t="s">
        <v>218</v>
      </c>
      <c r="L98" s="99"/>
      <c r="M98" s="163" t="s">
        <v>481</v>
      </c>
      <c r="N98" s="99"/>
      <c r="O98" s="164">
        <v>0</v>
      </c>
      <c r="P98" s="89"/>
      <c r="Q98" s="99"/>
      <c r="R98" s="165">
        <v>0</v>
      </c>
      <c r="S98" s="99"/>
      <c r="T98" s="165">
        <v>0</v>
      </c>
      <c r="U98" s="161">
        <v>0</v>
      </c>
      <c r="V98" s="91"/>
      <c r="W98" s="91"/>
      <c r="X98" s="161">
        <v>0</v>
      </c>
      <c r="Y98" s="91"/>
      <c r="Z98" s="166">
        <v>0</v>
      </c>
    </row>
    <row r="99" spans="1:26" ht="13.5">
      <c r="A99" s="167"/>
      <c r="B99" s="167"/>
      <c r="C99" s="158"/>
      <c r="D99" s="168"/>
      <c r="E99" s="168"/>
      <c r="F99" s="168"/>
      <c r="G99" s="168"/>
      <c r="H99" s="168"/>
      <c r="I99" s="171"/>
      <c r="J99" s="98"/>
      <c r="K99" s="98" t="s">
        <v>232</v>
      </c>
      <c r="L99" s="99"/>
      <c r="M99" s="163" t="s">
        <v>411</v>
      </c>
      <c r="N99" s="99"/>
      <c r="O99" s="164">
        <v>0</v>
      </c>
      <c r="P99" s="89"/>
      <c r="Q99" s="99"/>
      <c r="R99" s="165">
        <v>0</v>
      </c>
      <c r="S99" s="99"/>
      <c r="T99" s="165">
        <v>0</v>
      </c>
      <c r="U99" s="161">
        <v>0</v>
      </c>
      <c r="V99" s="91"/>
      <c r="W99" s="91"/>
      <c r="X99" s="161">
        <v>0</v>
      </c>
      <c r="Y99" s="91"/>
      <c r="Z99" s="166">
        <v>0</v>
      </c>
    </row>
    <row r="100" spans="1:26" ht="13.5">
      <c r="A100" s="167"/>
      <c r="B100" s="167"/>
      <c r="C100" s="158"/>
      <c r="D100" s="168"/>
      <c r="E100" s="168"/>
      <c r="F100" s="168"/>
      <c r="G100" s="168"/>
      <c r="H100" s="168"/>
      <c r="I100" s="171"/>
      <c r="J100" s="98" t="s">
        <v>482</v>
      </c>
      <c r="K100" s="98"/>
      <c r="L100" s="99"/>
      <c r="M100" s="163" t="s">
        <v>404</v>
      </c>
      <c r="N100" s="99"/>
      <c r="O100" s="164">
        <v>0</v>
      </c>
      <c r="P100" s="89"/>
      <c r="Q100" s="99"/>
      <c r="R100" s="165">
        <v>0</v>
      </c>
      <c r="S100" s="99"/>
      <c r="T100" s="165">
        <v>0</v>
      </c>
      <c r="U100" s="161">
        <v>0</v>
      </c>
      <c r="V100" s="91"/>
      <c r="W100" s="91"/>
      <c r="X100" s="161">
        <v>0</v>
      </c>
      <c r="Y100" s="91"/>
      <c r="Z100" s="166">
        <v>0</v>
      </c>
    </row>
    <row r="101" spans="1:26" ht="13.5">
      <c r="A101" s="167"/>
      <c r="B101" s="167"/>
      <c r="C101" s="158"/>
      <c r="D101" s="168"/>
      <c r="E101" s="168"/>
      <c r="F101" s="168"/>
      <c r="G101" s="168"/>
      <c r="H101" s="168"/>
      <c r="I101" s="171"/>
      <c r="J101" s="98"/>
      <c r="K101" s="98" t="s">
        <v>218</v>
      </c>
      <c r="L101" s="99"/>
      <c r="M101" s="163" t="s">
        <v>481</v>
      </c>
      <c r="N101" s="99"/>
      <c r="O101" s="164">
        <v>0</v>
      </c>
      <c r="P101" s="89"/>
      <c r="Q101" s="99"/>
      <c r="R101" s="165">
        <v>0</v>
      </c>
      <c r="S101" s="99"/>
      <c r="T101" s="165">
        <v>0</v>
      </c>
      <c r="U101" s="161">
        <v>0</v>
      </c>
      <c r="V101" s="91"/>
      <c r="W101" s="91"/>
      <c r="X101" s="161">
        <v>0</v>
      </c>
      <c r="Y101" s="91"/>
      <c r="Z101" s="166">
        <v>0</v>
      </c>
    </row>
    <row r="102" spans="1:26" ht="13.5">
      <c r="A102" s="167"/>
      <c r="B102" s="167"/>
      <c r="C102" s="158"/>
      <c r="D102" s="168"/>
      <c r="E102" s="168"/>
      <c r="F102" s="168"/>
      <c r="G102" s="168"/>
      <c r="H102" s="168"/>
      <c r="I102" s="171"/>
      <c r="J102" s="98"/>
      <c r="K102" s="98" t="s">
        <v>229</v>
      </c>
      <c r="L102" s="99"/>
      <c r="M102" s="163" t="s">
        <v>483</v>
      </c>
      <c r="N102" s="99"/>
      <c r="O102" s="164">
        <v>0</v>
      </c>
      <c r="P102" s="89"/>
      <c r="Q102" s="99"/>
      <c r="R102" s="165">
        <v>0</v>
      </c>
      <c r="S102" s="99"/>
      <c r="T102" s="165">
        <v>0</v>
      </c>
      <c r="U102" s="161">
        <v>0</v>
      </c>
      <c r="V102" s="91"/>
      <c r="W102" s="91"/>
      <c r="X102" s="161">
        <v>0</v>
      </c>
      <c r="Y102" s="91"/>
      <c r="Z102" s="166">
        <v>0</v>
      </c>
    </row>
    <row r="103" spans="1:26" ht="13.5">
      <c r="A103" s="167"/>
      <c r="B103" s="167"/>
      <c r="C103" s="158"/>
      <c r="D103" s="168"/>
      <c r="E103" s="168"/>
      <c r="F103" s="168"/>
      <c r="G103" s="168"/>
      <c r="H103" s="168"/>
      <c r="I103" s="171"/>
      <c r="J103" s="98"/>
      <c r="K103" s="98" t="s">
        <v>234</v>
      </c>
      <c r="L103" s="99"/>
      <c r="M103" s="163" t="s">
        <v>405</v>
      </c>
      <c r="N103" s="99"/>
      <c r="O103" s="164">
        <v>0</v>
      </c>
      <c r="P103" s="89"/>
      <c r="Q103" s="99"/>
      <c r="R103" s="165">
        <v>0</v>
      </c>
      <c r="S103" s="99"/>
      <c r="T103" s="165">
        <v>0</v>
      </c>
      <c r="U103" s="161">
        <v>0</v>
      </c>
      <c r="V103" s="91"/>
      <c r="W103" s="91"/>
      <c r="X103" s="161">
        <v>0</v>
      </c>
      <c r="Y103" s="91"/>
      <c r="Z103" s="166">
        <v>0</v>
      </c>
    </row>
    <row r="104" spans="1:26" ht="13.5">
      <c r="A104" s="167"/>
      <c r="B104" s="167"/>
      <c r="C104" s="158"/>
      <c r="D104" s="168"/>
      <c r="E104" s="168"/>
      <c r="F104" s="168"/>
      <c r="G104" s="168"/>
      <c r="H104" s="168"/>
      <c r="I104" s="171"/>
      <c r="J104" s="98"/>
      <c r="K104" s="98" t="s">
        <v>216</v>
      </c>
      <c r="L104" s="99"/>
      <c r="M104" s="163" t="s">
        <v>408</v>
      </c>
      <c r="N104" s="99"/>
      <c r="O104" s="164">
        <v>0</v>
      </c>
      <c r="P104" s="89"/>
      <c r="Q104" s="99"/>
      <c r="R104" s="165">
        <v>0</v>
      </c>
      <c r="S104" s="99"/>
      <c r="T104" s="165">
        <v>0</v>
      </c>
      <c r="U104" s="161">
        <v>0</v>
      </c>
      <c r="V104" s="91"/>
      <c r="W104" s="91"/>
      <c r="X104" s="161">
        <v>0</v>
      </c>
      <c r="Y104" s="91"/>
      <c r="Z104" s="166">
        <v>0</v>
      </c>
    </row>
    <row r="105" spans="1:26" ht="13.5">
      <c r="A105" s="167"/>
      <c r="B105" s="167"/>
      <c r="C105" s="158"/>
      <c r="D105" s="168"/>
      <c r="E105" s="168"/>
      <c r="F105" s="168"/>
      <c r="G105" s="168"/>
      <c r="H105" s="168"/>
      <c r="I105" s="171"/>
      <c r="J105" s="98"/>
      <c r="K105" s="98" t="s">
        <v>232</v>
      </c>
      <c r="L105" s="99"/>
      <c r="M105" s="163" t="s">
        <v>411</v>
      </c>
      <c r="N105" s="99"/>
      <c r="O105" s="164">
        <v>0</v>
      </c>
      <c r="P105" s="89"/>
      <c r="Q105" s="99"/>
      <c r="R105" s="165">
        <v>0</v>
      </c>
      <c r="S105" s="99"/>
      <c r="T105" s="165">
        <v>0</v>
      </c>
      <c r="U105" s="161">
        <v>0</v>
      </c>
      <c r="V105" s="91"/>
      <c r="W105" s="91"/>
      <c r="X105" s="161">
        <v>0</v>
      </c>
      <c r="Y105" s="91"/>
      <c r="Z105" s="166">
        <v>0</v>
      </c>
    </row>
    <row r="106" spans="1:26" ht="13.5">
      <c r="A106" s="167"/>
      <c r="B106" s="167"/>
      <c r="C106" s="158"/>
      <c r="D106" s="168"/>
      <c r="E106" s="168"/>
      <c r="F106" s="168"/>
      <c r="G106" s="168"/>
      <c r="H106" s="168"/>
      <c r="I106" s="171"/>
      <c r="J106" s="98" t="s">
        <v>484</v>
      </c>
      <c r="K106" s="98"/>
      <c r="L106" s="99"/>
      <c r="M106" s="163" t="s">
        <v>430</v>
      </c>
      <c r="N106" s="99"/>
      <c r="O106" s="164">
        <v>0</v>
      </c>
      <c r="P106" s="89"/>
      <c r="Q106" s="99"/>
      <c r="R106" s="165">
        <v>0</v>
      </c>
      <c r="S106" s="99"/>
      <c r="T106" s="165">
        <v>0</v>
      </c>
      <c r="U106" s="161">
        <v>0</v>
      </c>
      <c r="V106" s="91"/>
      <c r="W106" s="91"/>
      <c r="X106" s="161">
        <v>0</v>
      </c>
      <c r="Y106" s="91"/>
      <c r="Z106" s="166">
        <v>0</v>
      </c>
    </row>
    <row r="107" spans="1:26" ht="13.5">
      <c r="A107" s="167"/>
      <c r="B107" s="167"/>
      <c r="C107" s="158"/>
      <c r="D107" s="168"/>
      <c r="E107" s="168"/>
      <c r="F107" s="168"/>
      <c r="G107" s="168"/>
      <c r="H107" s="168"/>
      <c r="I107" s="171"/>
      <c r="J107" s="98"/>
      <c r="K107" s="98" t="s">
        <v>220</v>
      </c>
      <c r="L107" s="99"/>
      <c r="M107" s="163" t="s">
        <v>432</v>
      </c>
      <c r="N107" s="99"/>
      <c r="O107" s="164">
        <v>0</v>
      </c>
      <c r="P107" s="89"/>
      <c r="Q107" s="99"/>
      <c r="R107" s="165">
        <v>0</v>
      </c>
      <c r="S107" s="99"/>
      <c r="T107" s="165">
        <v>0</v>
      </c>
      <c r="U107" s="161">
        <v>0</v>
      </c>
      <c r="V107" s="91"/>
      <c r="W107" s="91"/>
      <c r="X107" s="161">
        <v>0</v>
      </c>
      <c r="Y107" s="91"/>
      <c r="Z107" s="166">
        <v>0</v>
      </c>
    </row>
    <row r="108" spans="1:26" ht="13.5">
      <c r="A108" s="167"/>
      <c r="B108" s="167"/>
      <c r="C108" s="158"/>
      <c r="D108" s="168"/>
      <c r="E108" s="168"/>
      <c r="F108" s="168"/>
      <c r="G108" s="168"/>
      <c r="H108" s="168"/>
      <c r="I108" s="171"/>
      <c r="J108" s="98"/>
      <c r="K108" s="98" t="s">
        <v>229</v>
      </c>
      <c r="L108" s="99"/>
      <c r="M108" s="163" t="s">
        <v>433</v>
      </c>
      <c r="N108" s="99"/>
      <c r="O108" s="164">
        <v>0</v>
      </c>
      <c r="P108" s="89"/>
      <c r="Q108" s="99"/>
      <c r="R108" s="165">
        <v>0</v>
      </c>
      <c r="S108" s="99"/>
      <c r="T108" s="165">
        <v>0</v>
      </c>
      <c r="U108" s="161">
        <v>0</v>
      </c>
      <c r="V108" s="91"/>
      <c r="W108" s="91"/>
      <c r="X108" s="161">
        <v>0</v>
      </c>
      <c r="Y108" s="91"/>
      <c r="Z108" s="166">
        <v>0</v>
      </c>
    </row>
    <row r="109" spans="1:26" ht="13.5">
      <c r="A109" s="167"/>
      <c r="B109" s="167"/>
      <c r="C109" s="158"/>
      <c r="D109" s="168"/>
      <c r="E109" s="168"/>
      <c r="F109" s="168"/>
      <c r="G109" s="168"/>
      <c r="H109" s="168"/>
      <c r="I109" s="171"/>
      <c r="J109" s="98" t="s">
        <v>485</v>
      </c>
      <c r="K109" s="98"/>
      <c r="L109" s="99"/>
      <c r="M109" s="163" t="s">
        <v>468</v>
      </c>
      <c r="N109" s="99"/>
      <c r="O109" s="164">
        <v>0</v>
      </c>
      <c r="P109" s="89"/>
      <c r="Q109" s="99"/>
      <c r="R109" s="165">
        <v>0</v>
      </c>
      <c r="S109" s="99"/>
      <c r="T109" s="165">
        <v>0</v>
      </c>
      <c r="U109" s="161">
        <v>0</v>
      </c>
      <c r="V109" s="91"/>
      <c r="W109" s="91"/>
      <c r="X109" s="161">
        <v>0</v>
      </c>
      <c r="Y109" s="91"/>
      <c r="Z109" s="166">
        <v>0</v>
      </c>
    </row>
    <row r="110" spans="1:26" ht="13.5">
      <c r="A110" s="167"/>
      <c r="B110" s="167"/>
      <c r="C110" s="158"/>
      <c r="D110" s="168"/>
      <c r="E110" s="168"/>
      <c r="F110" s="168"/>
      <c r="G110" s="168"/>
      <c r="H110" s="168"/>
      <c r="I110" s="171"/>
      <c r="J110" s="98"/>
      <c r="K110" s="98" t="s">
        <v>223</v>
      </c>
      <c r="L110" s="99"/>
      <c r="M110" s="163" t="s">
        <v>470</v>
      </c>
      <c r="N110" s="99"/>
      <c r="O110" s="164">
        <v>0</v>
      </c>
      <c r="P110" s="89"/>
      <c r="Q110" s="99"/>
      <c r="R110" s="165">
        <v>0</v>
      </c>
      <c r="S110" s="99"/>
      <c r="T110" s="165">
        <v>0</v>
      </c>
      <c r="U110" s="161">
        <v>0</v>
      </c>
      <c r="V110" s="91"/>
      <c r="W110" s="91"/>
      <c r="X110" s="161">
        <v>0</v>
      </c>
      <c r="Y110" s="91"/>
      <c r="Z110" s="166">
        <v>0</v>
      </c>
    </row>
    <row r="111" spans="1:26" ht="13.5">
      <c r="A111" s="167"/>
      <c r="B111" s="167"/>
      <c r="C111" s="158"/>
      <c r="D111" s="168"/>
      <c r="E111" s="168"/>
      <c r="F111" s="168"/>
      <c r="G111" s="168"/>
      <c r="H111" s="168"/>
      <c r="I111" s="171"/>
      <c r="J111" s="98"/>
      <c r="K111" s="98" t="s">
        <v>240</v>
      </c>
      <c r="L111" s="99"/>
      <c r="M111" s="163" t="s">
        <v>473</v>
      </c>
      <c r="N111" s="99"/>
      <c r="O111" s="164">
        <v>0</v>
      </c>
      <c r="P111" s="89"/>
      <c r="Q111" s="99"/>
      <c r="R111" s="165">
        <v>0</v>
      </c>
      <c r="S111" s="99"/>
      <c r="T111" s="165">
        <v>0</v>
      </c>
      <c r="U111" s="161">
        <v>0</v>
      </c>
      <c r="V111" s="91"/>
      <c r="W111" s="91"/>
      <c r="X111" s="161">
        <v>0</v>
      </c>
      <c r="Y111" s="91"/>
      <c r="Z111" s="166">
        <v>0</v>
      </c>
    </row>
    <row r="112" spans="1:26" ht="13.5">
      <c r="A112" s="167"/>
      <c r="B112" s="167"/>
      <c r="C112" s="158"/>
      <c r="D112" s="168"/>
      <c r="E112" s="168"/>
      <c r="F112" s="168"/>
      <c r="G112" s="168"/>
      <c r="H112" s="168"/>
      <c r="I112" s="171"/>
      <c r="J112" s="98"/>
      <c r="K112" s="98" t="s">
        <v>236</v>
      </c>
      <c r="L112" s="99"/>
      <c r="M112" s="163" t="s">
        <v>474</v>
      </c>
      <c r="N112" s="99"/>
      <c r="O112" s="164">
        <v>0</v>
      </c>
      <c r="P112" s="89"/>
      <c r="Q112" s="99"/>
      <c r="R112" s="165">
        <v>0</v>
      </c>
      <c r="S112" s="99"/>
      <c r="T112" s="165">
        <v>0</v>
      </c>
      <c r="U112" s="161">
        <v>0</v>
      </c>
      <c r="V112" s="91"/>
      <c r="W112" s="91"/>
      <c r="X112" s="161">
        <v>0</v>
      </c>
      <c r="Y112" s="91"/>
      <c r="Z112" s="166">
        <v>0</v>
      </c>
    </row>
    <row r="113" spans="1:26" ht="13.5">
      <c r="A113" s="167"/>
      <c r="B113" s="167"/>
      <c r="C113" s="158"/>
      <c r="D113" s="168"/>
      <c r="E113" s="168"/>
      <c r="F113" s="168"/>
      <c r="G113" s="168"/>
      <c r="H113" s="168"/>
      <c r="I113" s="171"/>
      <c r="J113" s="98"/>
      <c r="K113" s="98" t="s">
        <v>232</v>
      </c>
      <c r="L113" s="99"/>
      <c r="M113" s="163" t="s">
        <v>468</v>
      </c>
      <c r="N113" s="99"/>
      <c r="O113" s="164">
        <v>0</v>
      </c>
      <c r="P113" s="89"/>
      <c r="Q113" s="99"/>
      <c r="R113" s="165">
        <v>0</v>
      </c>
      <c r="S113" s="99"/>
      <c r="T113" s="165">
        <v>0</v>
      </c>
      <c r="U113" s="161">
        <v>0</v>
      </c>
      <c r="V113" s="91"/>
      <c r="W113" s="91"/>
      <c r="X113" s="161">
        <v>0</v>
      </c>
      <c r="Y113" s="91"/>
      <c r="Z113" s="166">
        <v>0</v>
      </c>
    </row>
    <row r="114" spans="1:26" ht="13.5">
      <c r="A114" s="167"/>
      <c r="B114" s="167"/>
      <c r="C114" s="158"/>
      <c r="D114" s="168"/>
      <c r="E114" s="168"/>
      <c r="F114" s="168"/>
      <c r="G114" s="168"/>
      <c r="H114" s="168"/>
      <c r="I114" s="171"/>
      <c r="J114" s="172"/>
      <c r="K114" s="89"/>
      <c r="L114" s="89"/>
      <c r="M114" s="89"/>
      <c r="N114" s="99"/>
      <c r="O114" s="173"/>
      <c r="P114" s="89"/>
      <c r="Q114" s="99"/>
      <c r="R114" s="175"/>
      <c r="S114" s="99"/>
      <c r="T114" s="175"/>
      <c r="U114" s="176"/>
      <c r="V114" s="91"/>
      <c r="W114" s="91"/>
      <c r="X114" s="176"/>
      <c r="Y114" s="91"/>
      <c r="Z114" s="178"/>
    </row>
    <row r="115" spans="1:26" ht="13.5">
      <c r="A115" s="167"/>
      <c r="B115" s="167"/>
      <c r="C115" s="158"/>
      <c r="D115" s="168"/>
      <c r="E115" s="168"/>
      <c r="F115" s="168"/>
      <c r="G115" s="168"/>
      <c r="H115" s="168"/>
      <c r="I115" s="171"/>
      <c r="J115" s="172"/>
      <c r="K115" s="89"/>
      <c r="L115" s="89"/>
      <c r="M115" s="89"/>
      <c r="N115" s="99"/>
      <c r="O115" s="173"/>
      <c r="P115" s="89"/>
      <c r="Q115" s="99"/>
      <c r="R115" s="175"/>
      <c r="S115" s="99"/>
      <c r="T115" s="175"/>
      <c r="U115" s="176"/>
      <c r="V115" s="91"/>
      <c r="W115" s="91"/>
      <c r="X115" s="176"/>
      <c r="Y115" s="91"/>
      <c r="Z115" s="178"/>
    </row>
    <row r="116" spans="1:26" ht="13.5">
      <c r="A116" s="167"/>
      <c r="B116" s="167"/>
      <c r="C116" s="158" t="s">
        <v>45</v>
      </c>
      <c r="D116" s="169">
        <v>4640.99</v>
      </c>
      <c r="E116" s="169">
        <v>4310.56</v>
      </c>
      <c r="F116" s="169">
        <v>330.43</v>
      </c>
      <c r="G116" s="169">
        <v>0</v>
      </c>
      <c r="H116" s="169">
        <v>0</v>
      </c>
      <c r="I116" s="169">
        <v>0</v>
      </c>
      <c r="J116" s="172" t="s">
        <v>486</v>
      </c>
      <c r="K116" s="89"/>
      <c r="L116" s="89"/>
      <c r="M116" s="89"/>
      <c r="N116" s="99"/>
      <c r="O116" s="174">
        <v>4640.99</v>
      </c>
      <c r="P116" s="89"/>
      <c r="Q116" s="99"/>
      <c r="R116" s="169">
        <v>4310.56</v>
      </c>
      <c r="S116" s="91"/>
      <c r="T116" s="177">
        <v>330.43</v>
      </c>
      <c r="U116" s="169">
        <v>0</v>
      </c>
      <c r="V116" s="91"/>
      <c r="W116" s="91"/>
      <c r="X116" s="169">
        <v>0</v>
      </c>
      <c r="Y116" s="91"/>
      <c r="Z116" s="179">
        <v>0</v>
      </c>
    </row>
    <row r="117" ht="0" customHeight="1" hidden="1"/>
  </sheetData>
  <sheetProtection/>
  <mergeCells count="676">
    <mergeCell ref="A1:Z1"/>
    <mergeCell ref="A2:Z2"/>
    <mergeCell ref="A3:I3"/>
    <mergeCell ref="J3:Z3"/>
    <mergeCell ref="A4:I4"/>
    <mergeCell ref="J4:Z4"/>
    <mergeCell ref="A5:C5"/>
    <mergeCell ref="D5:F5"/>
    <mergeCell ref="G5:I5"/>
    <mergeCell ref="J5:O5"/>
    <mergeCell ref="P5:U5"/>
    <mergeCell ref="V5:Z5"/>
    <mergeCell ref="J6:K6"/>
    <mergeCell ref="L6:M6"/>
    <mergeCell ref="N6:O6"/>
    <mergeCell ref="Q6:R6"/>
    <mergeCell ref="S6:U6"/>
    <mergeCell ref="W6:X6"/>
    <mergeCell ref="Y6:Z6"/>
    <mergeCell ref="K7:L7"/>
    <mergeCell ref="M7:N7"/>
    <mergeCell ref="O7:Q7"/>
    <mergeCell ref="R7:S7"/>
    <mergeCell ref="U7:W7"/>
    <mergeCell ref="X7:Y7"/>
    <mergeCell ref="K8:L8"/>
    <mergeCell ref="M8:N8"/>
    <mergeCell ref="O8:Q8"/>
    <mergeCell ref="R8:S8"/>
    <mergeCell ref="U8:W8"/>
    <mergeCell ref="X8:Y8"/>
    <mergeCell ref="K9:L9"/>
    <mergeCell ref="M9:N9"/>
    <mergeCell ref="O9:Q9"/>
    <mergeCell ref="R9:S9"/>
    <mergeCell ref="U9:W9"/>
    <mergeCell ref="X9:Y9"/>
    <mergeCell ref="K10:L10"/>
    <mergeCell ref="M10:N10"/>
    <mergeCell ref="O10:Q10"/>
    <mergeCell ref="R10:S10"/>
    <mergeCell ref="U10:W10"/>
    <mergeCell ref="X10:Y10"/>
    <mergeCell ref="K11:L11"/>
    <mergeCell ref="M11:N11"/>
    <mergeCell ref="O11:Q11"/>
    <mergeCell ref="R11:S11"/>
    <mergeCell ref="U11:W11"/>
    <mergeCell ref="X11:Y11"/>
    <mergeCell ref="K12:L12"/>
    <mergeCell ref="M12:N12"/>
    <mergeCell ref="O12:Q12"/>
    <mergeCell ref="R12:S12"/>
    <mergeCell ref="U12:W12"/>
    <mergeCell ref="X12:Y12"/>
    <mergeCell ref="K13:L13"/>
    <mergeCell ref="M13:N13"/>
    <mergeCell ref="O13:Q13"/>
    <mergeCell ref="R13:S13"/>
    <mergeCell ref="U13:W13"/>
    <mergeCell ref="X13:Y13"/>
    <mergeCell ref="K14:L14"/>
    <mergeCell ref="M14:N14"/>
    <mergeCell ref="O14:Q14"/>
    <mergeCell ref="R14:S14"/>
    <mergeCell ref="U14:W14"/>
    <mergeCell ref="X14:Y14"/>
    <mergeCell ref="K15:L15"/>
    <mergeCell ref="M15:N15"/>
    <mergeCell ref="O15:Q15"/>
    <mergeCell ref="R15:S15"/>
    <mergeCell ref="U15:W15"/>
    <mergeCell ref="X15:Y15"/>
    <mergeCell ref="K16:L16"/>
    <mergeCell ref="M16:N16"/>
    <mergeCell ref="O16:Q16"/>
    <mergeCell ref="R16:S16"/>
    <mergeCell ref="U16:W16"/>
    <mergeCell ref="X16:Y16"/>
    <mergeCell ref="K17:L17"/>
    <mergeCell ref="M17:N17"/>
    <mergeCell ref="O17:Q17"/>
    <mergeCell ref="R17:S17"/>
    <mergeCell ref="U17:W17"/>
    <mergeCell ref="X17:Y17"/>
    <mergeCell ref="K18:L18"/>
    <mergeCell ref="M18:N18"/>
    <mergeCell ref="O18:Q18"/>
    <mergeCell ref="R18:S18"/>
    <mergeCell ref="U18:W18"/>
    <mergeCell ref="X18:Y18"/>
    <mergeCell ref="K19:L19"/>
    <mergeCell ref="M19:N19"/>
    <mergeCell ref="O19:Q19"/>
    <mergeCell ref="R19:S19"/>
    <mergeCell ref="U19:W19"/>
    <mergeCell ref="X19:Y19"/>
    <mergeCell ref="K20:L20"/>
    <mergeCell ref="M20:N20"/>
    <mergeCell ref="O20:Q20"/>
    <mergeCell ref="R20:S20"/>
    <mergeCell ref="U20:W20"/>
    <mergeCell ref="X20:Y20"/>
    <mergeCell ref="K21:L21"/>
    <mergeCell ref="M21:N21"/>
    <mergeCell ref="O21:Q21"/>
    <mergeCell ref="R21:S21"/>
    <mergeCell ref="U21:W21"/>
    <mergeCell ref="X21:Y21"/>
    <mergeCell ref="K22:L22"/>
    <mergeCell ref="M22:N22"/>
    <mergeCell ref="O22:Q22"/>
    <mergeCell ref="R22:S22"/>
    <mergeCell ref="U22:W22"/>
    <mergeCell ref="X22:Y22"/>
    <mergeCell ref="K23:L23"/>
    <mergeCell ref="M23:N23"/>
    <mergeCell ref="O23:Q23"/>
    <mergeCell ref="R23:S23"/>
    <mergeCell ref="U23:W23"/>
    <mergeCell ref="X23:Y23"/>
    <mergeCell ref="K24:L24"/>
    <mergeCell ref="M24:N24"/>
    <mergeCell ref="O24:Q24"/>
    <mergeCell ref="R24:S24"/>
    <mergeCell ref="U24:W24"/>
    <mergeCell ref="X24:Y24"/>
    <mergeCell ref="K25:L25"/>
    <mergeCell ref="M25:N25"/>
    <mergeCell ref="O25:Q25"/>
    <mergeCell ref="R25:S25"/>
    <mergeCell ref="U25:W25"/>
    <mergeCell ref="X25:Y25"/>
    <mergeCell ref="K26:L26"/>
    <mergeCell ref="M26:N26"/>
    <mergeCell ref="O26:Q26"/>
    <mergeCell ref="R26:S26"/>
    <mergeCell ref="U26:W26"/>
    <mergeCell ref="X26:Y26"/>
    <mergeCell ref="K27:L27"/>
    <mergeCell ref="M27:N27"/>
    <mergeCell ref="O27:Q27"/>
    <mergeCell ref="R27:S27"/>
    <mergeCell ref="U27:W27"/>
    <mergeCell ref="X27:Y27"/>
    <mergeCell ref="K28:L28"/>
    <mergeCell ref="M28:N28"/>
    <mergeCell ref="O28:Q28"/>
    <mergeCell ref="R28:S28"/>
    <mergeCell ref="U28:W28"/>
    <mergeCell ref="X28:Y28"/>
    <mergeCell ref="K29:L29"/>
    <mergeCell ref="M29:N29"/>
    <mergeCell ref="O29:Q29"/>
    <mergeCell ref="R29:S29"/>
    <mergeCell ref="U29:W29"/>
    <mergeCell ref="X29:Y29"/>
    <mergeCell ref="K30:L30"/>
    <mergeCell ref="M30:N30"/>
    <mergeCell ref="O30:Q30"/>
    <mergeCell ref="R30:S30"/>
    <mergeCell ref="U30:W30"/>
    <mergeCell ref="X30:Y30"/>
    <mergeCell ref="K31:L31"/>
    <mergeCell ref="M31:N31"/>
    <mergeCell ref="O31:Q31"/>
    <mergeCell ref="R31:S31"/>
    <mergeCell ref="U31:W31"/>
    <mergeCell ref="X31:Y31"/>
    <mergeCell ref="K32:L32"/>
    <mergeCell ref="M32:N32"/>
    <mergeCell ref="O32:Q32"/>
    <mergeCell ref="R32:S32"/>
    <mergeCell ref="U32:W32"/>
    <mergeCell ref="X32:Y32"/>
    <mergeCell ref="K33:L33"/>
    <mergeCell ref="M33:N33"/>
    <mergeCell ref="O33:Q33"/>
    <mergeCell ref="R33:S33"/>
    <mergeCell ref="U33:W33"/>
    <mergeCell ref="X33:Y33"/>
    <mergeCell ref="K34:L34"/>
    <mergeCell ref="M34:N34"/>
    <mergeCell ref="O34:Q34"/>
    <mergeCell ref="R34:S34"/>
    <mergeCell ref="U34:W34"/>
    <mergeCell ref="X34:Y34"/>
    <mergeCell ref="K35:L35"/>
    <mergeCell ref="M35:N35"/>
    <mergeCell ref="O35:Q35"/>
    <mergeCell ref="R35:S35"/>
    <mergeCell ref="U35:W35"/>
    <mergeCell ref="X35:Y35"/>
    <mergeCell ref="K36:L36"/>
    <mergeCell ref="M36:N36"/>
    <mergeCell ref="O36:Q36"/>
    <mergeCell ref="R36:S36"/>
    <mergeCell ref="U36:W36"/>
    <mergeCell ref="X36:Y36"/>
    <mergeCell ref="K37:L37"/>
    <mergeCell ref="M37:N37"/>
    <mergeCell ref="O37:Q37"/>
    <mergeCell ref="R37:S37"/>
    <mergeCell ref="U37:W37"/>
    <mergeCell ref="X37:Y37"/>
    <mergeCell ref="K38:L38"/>
    <mergeCell ref="M38:N38"/>
    <mergeCell ref="O38:Q38"/>
    <mergeCell ref="R38:S38"/>
    <mergeCell ref="U38:W38"/>
    <mergeCell ref="X38:Y38"/>
    <mergeCell ref="K39:L39"/>
    <mergeCell ref="M39:N39"/>
    <mergeCell ref="O39:Q39"/>
    <mergeCell ref="R39:S39"/>
    <mergeCell ref="U39:W39"/>
    <mergeCell ref="X39:Y39"/>
    <mergeCell ref="K40:L40"/>
    <mergeCell ref="M40:N40"/>
    <mergeCell ref="O40:Q40"/>
    <mergeCell ref="R40:S40"/>
    <mergeCell ref="U40:W40"/>
    <mergeCell ref="X40:Y40"/>
    <mergeCell ref="K41:L41"/>
    <mergeCell ref="M41:N41"/>
    <mergeCell ref="O41:Q41"/>
    <mergeCell ref="R41:S41"/>
    <mergeCell ref="U41:W41"/>
    <mergeCell ref="X41:Y41"/>
    <mergeCell ref="K42:L42"/>
    <mergeCell ref="M42:N42"/>
    <mergeCell ref="O42:Q42"/>
    <mergeCell ref="R42:S42"/>
    <mergeCell ref="U42:W42"/>
    <mergeCell ref="X42:Y42"/>
    <mergeCell ref="K43:L43"/>
    <mergeCell ref="M43:N43"/>
    <mergeCell ref="O43:Q43"/>
    <mergeCell ref="R43:S43"/>
    <mergeCell ref="U43:W43"/>
    <mergeCell ref="X43:Y43"/>
    <mergeCell ref="K44:L44"/>
    <mergeCell ref="M44:N44"/>
    <mergeCell ref="O44:Q44"/>
    <mergeCell ref="R44:S44"/>
    <mergeCell ref="U44:W44"/>
    <mergeCell ref="X44:Y44"/>
    <mergeCell ref="K45:L45"/>
    <mergeCell ref="M45:N45"/>
    <mergeCell ref="O45:Q45"/>
    <mergeCell ref="R45:S45"/>
    <mergeCell ref="U45:W45"/>
    <mergeCell ref="X45:Y45"/>
    <mergeCell ref="K46:L46"/>
    <mergeCell ref="M46:N46"/>
    <mergeCell ref="O46:Q46"/>
    <mergeCell ref="R46:S46"/>
    <mergeCell ref="U46:W46"/>
    <mergeCell ref="X46:Y46"/>
    <mergeCell ref="K47:L47"/>
    <mergeCell ref="M47:N47"/>
    <mergeCell ref="O47:Q47"/>
    <mergeCell ref="R47:S47"/>
    <mergeCell ref="U47:W47"/>
    <mergeCell ref="X47:Y47"/>
    <mergeCell ref="K48:L48"/>
    <mergeCell ref="M48:N48"/>
    <mergeCell ref="O48:Q48"/>
    <mergeCell ref="R48:S48"/>
    <mergeCell ref="U48:W48"/>
    <mergeCell ref="X48:Y48"/>
    <mergeCell ref="K49:L49"/>
    <mergeCell ref="M49:N49"/>
    <mergeCell ref="O49:Q49"/>
    <mergeCell ref="R49:S49"/>
    <mergeCell ref="U49:W49"/>
    <mergeCell ref="X49:Y49"/>
    <mergeCell ref="K50:L50"/>
    <mergeCell ref="M50:N50"/>
    <mergeCell ref="O50:Q50"/>
    <mergeCell ref="R50:S50"/>
    <mergeCell ref="U50:W50"/>
    <mergeCell ref="X50:Y50"/>
    <mergeCell ref="K51:L51"/>
    <mergeCell ref="M51:N51"/>
    <mergeCell ref="O51:Q51"/>
    <mergeCell ref="R51:S51"/>
    <mergeCell ref="U51:W51"/>
    <mergeCell ref="X51:Y51"/>
    <mergeCell ref="K52:L52"/>
    <mergeCell ref="M52:N52"/>
    <mergeCell ref="O52:Q52"/>
    <mergeCell ref="R52:S52"/>
    <mergeCell ref="U52:W52"/>
    <mergeCell ref="X52:Y52"/>
    <mergeCell ref="K53:L53"/>
    <mergeCell ref="M53:N53"/>
    <mergeCell ref="O53:Q53"/>
    <mergeCell ref="R53:S53"/>
    <mergeCell ref="U53:W53"/>
    <mergeCell ref="X53:Y53"/>
    <mergeCell ref="K54:L54"/>
    <mergeCell ref="M54:N54"/>
    <mergeCell ref="O54:Q54"/>
    <mergeCell ref="R54:S54"/>
    <mergeCell ref="U54:W54"/>
    <mergeCell ref="X54:Y54"/>
    <mergeCell ref="K55:L55"/>
    <mergeCell ref="M55:N55"/>
    <mergeCell ref="O55:Q55"/>
    <mergeCell ref="R55:S55"/>
    <mergeCell ref="U55:W55"/>
    <mergeCell ref="X55:Y55"/>
    <mergeCell ref="K56:L56"/>
    <mergeCell ref="M56:N56"/>
    <mergeCell ref="O56:Q56"/>
    <mergeCell ref="R56:S56"/>
    <mergeCell ref="U56:W56"/>
    <mergeCell ref="X56:Y56"/>
    <mergeCell ref="K57:L57"/>
    <mergeCell ref="M57:N57"/>
    <mergeCell ref="O57:Q57"/>
    <mergeCell ref="R57:S57"/>
    <mergeCell ref="U57:W57"/>
    <mergeCell ref="X57:Y57"/>
    <mergeCell ref="K58:L58"/>
    <mergeCell ref="M58:N58"/>
    <mergeCell ref="O58:Q58"/>
    <mergeCell ref="R58:S58"/>
    <mergeCell ref="U58:W58"/>
    <mergeCell ref="X58:Y58"/>
    <mergeCell ref="K59:L59"/>
    <mergeCell ref="M59:N59"/>
    <mergeCell ref="O59:Q59"/>
    <mergeCell ref="R59:S59"/>
    <mergeCell ref="U59:W59"/>
    <mergeCell ref="X59:Y59"/>
    <mergeCell ref="K60:L60"/>
    <mergeCell ref="M60:N60"/>
    <mergeCell ref="O60:Q60"/>
    <mergeCell ref="R60:S60"/>
    <mergeCell ref="U60:W60"/>
    <mergeCell ref="X60:Y60"/>
    <mergeCell ref="K61:L61"/>
    <mergeCell ref="M61:N61"/>
    <mergeCell ref="O61:Q61"/>
    <mergeCell ref="R61:S61"/>
    <mergeCell ref="U61:W61"/>
    <mergeCell ref="X61:Y61"/>
    <mergeCell ref="K62:L62"/>
    <mergeCell ref="M62:N62"/>
    <mergeCell ref="O62:Q62"/>
    <mergeCell ref="R62:S62"/>
    <mergeCell ref="U62:W62"/>
    <mergeCell ref="X62:Y62"/>
    <mergeCell ref="K63:L63"/>
    <mergeCell ref="M63:N63"/>
    <mergeCell ref="O63:Q63"/>
    <mergeCell ref="R63:S63"/>
    <mergeCell ref="U63:W63"/>
    <mergeCell ref="X63:Y63"/>
    <mergeCell ref="K64:L64"/>
    <mergeCell ref="M64:N64"/>
    <mergeCell ref="O64:Q64"/>
    <mergeCell ref="R64:S64"/>
    <mergeCell ref="U64:W64"/>
    <mergeCell ref="X64:Y64"/>
    <mergeCell ref="K65:L65"/>
    <mergeCell ref="M65:N65"/>
    <mergeCell ref="O65:Q65"/>
    <mergeCell ref="R65:S65"/>
    <mergeCell ref="U65:W65"/>
    <mergeCell ref="X65:Y65"/>
    <mergeCell ref="K66:L66"/>
    <mergeCell ref="M66:N66"/>
    <mergeCell ref="O66:Q66"/>
    <mergeCell ref="R66:S66"/>
    <mergeCell ref="U66:W66"/>
    <mergeCell ref="X66:Y66"/>
    <mergeCell ref="K67:L67"/>
    <mergeCell ref="M67:N67"/>
    <mergeCell ref="O67:Q67"/>
    <mergeCell ref="R67:S67"/>
    <mergeCell ref="U67:W67"/>
    <mergeCell ref="X67:Y67"/>
    <mergeCell ref="K68:L68"/>
    <mergeCell ref="M68:N68"/>
    <mergeCell ref="O68:Q68"/>
    <mergeCell ref="R68:S68"/>
    <mergeCell ref="U68:W68"/>
    <mergeCell ref="X68:Y68"/>
    <mergeCell ref="K69:L69"/>
    <mergeCell ref="M69:N69"/>
    <mergeCell ref="O69:Q69"/>
    <mergeCell ref="R69:S69"/>
    <mergeCell ref="U69:W69"/>
    <mergeCell ref="X69:Y69"/>
    <mergeCell ref="K70:L70"/>
    <mergeCell ref="M70:N70"/>
    <mergeCell ref="O70:Q70"/>
    <mergeCell ref="R70:S70"/>
    <mergeCell ref="U70:W70"/>
    <mergeCell ref="X70:Y70"/>
    <mergeCell ref="K71:L71"/>
    <mergeCell ref="M71:N71"/>
    <mergeCell ref="O71:Q71"/>
    <mergeCell ref="R71:S71"/>
    <mergeCell ref="U71:W71"/>
    <mergeCell ref="X71:Y71"/>
    <mergeCell ref="K72:L72"/>
    <mergeCell ref="M72:N72"/>
    <mergeCell ref="O72:Q72"/>
    <mergeCell ref="R72:S72"/>
    <mergeCell ref="U72:W72"/>
    <mergeCell ref="X72:Y72"/>
    <mergeCell ref="K73:L73"/>
    <mergeCell ref="M73:N73"/>
    <mergeCell ref="O73:Q73"/>
    <mergeCell ref="R73:S73"/>
    <mergeCell ref="U73:W73"/>
    <mergeCell ref="X73:Y73"/>
    <mergeCell ref="K74:L74"/>
    <mergeCell ref="M74:N74"/>
    <mergeCell ref="O74:Q74"/>
    <mergeCell ref="R74:S74"/>
    <mergeCell ref="U74:W74"/>
    <mergeCell ref="X74:Y74"/>
    <mergeCell ref="K75:L75"/>
    <mergeCell ref="M75:N75"/>
    <mergeCell ref="O75:Q75"/>
    <mergeCell ref="R75:S75"/>
    <mergeCell ref="U75:W75"/>
    <mergeCell ref="X75:Y75"/>
    <mergeCell ref="K76:L76"/>
    <mergeCell ref="M76:N76"/>
    <mergeCell ref="O76:Q76"/>
    <mergeCell ref="R76:S76"/>
    <mergeCell ref="U76:W76"/>
    <mergeCell ref="X76:Y76"/>
    <mergeCell ref="K77:L77"/>
    <mergeCell ref="M77:N77"/>
    <mergeCell ref="O77:Q77"/>
    <mergeCell ref="R77:S77"/>
    <mergeCell ref="U77:W77"/>
    <mergeCell ref="X77:Y77"/>
    <mergeCell ref="K78:L78"/>
    <mergeCell ref="M78:N78"/>
    <mergeCell ref="O78:Q78"/>
    <mergeCell ref="R78:S78"/>
    <mergeCell ref="U78:W78"/>
    <mergeCell ref="X78:Y78"/>
    <mergeCell ref="K79:L79"/>
    <mergeCell ref="M79:N79"/>
    <mergeCell ref="O79:Q79"/>
    <mergeCell ref="R79:S79"/>
    <mergeCell ref="U79:W79"/>
    <mergeCell ref="X79:Y79"/>
    <mergeCell ref="K80:L80"/>
    <mergeCell ref="M80:N80"/>
    <mergeCell ref="O80:Q80"/>
    <mergeCell ref="R80:S80"/>
    <mergeCell ref="U80:W80"/>
    <mergeCell ref="X80:Y80"/>
    <mergeCell ref="K81:L81"/>
    <mergeCell ref="M81:N81"/>
    <mergeCell ref="O81:Q81"/>
    <mergeCell ref="R81:S81"/>
    <mergeCell ref="U81:W81"/>
    <mergeCell ref="X81:Y81"/>
    <mergeCell ref="K82:L82"/>
    <mergeCell ref="M82:N82"/>
    <mergeCell ref="O82:Q82"/>
    <mergeCell ref="R82:S82"/>
    <mergeCell ref="U82:W82"/>
    <mergeCell ref="X82:Y82"/>
    <mergeCell ref="K83:L83"/>
    <mergeCell ref="M83:N83"/>
    <mergeCell ref="O83:Q83"/>
    <mergeCell ref="R83:S83"/>
    <mergeCell ref="U83:W83"/>
    <mergeCell ref="X83:Y83"/>
    <mergeCell ref="K84:L84"/>
    <mergeCell ref="M84:N84"/>
    <mergeCell ref="O84:Q84"/>
    <mergeCell ref="R84:S84"/>
    <mergeCell ref="U84:W84"/>
    <mergeCell ref="X84:Y84"/>
    <mergeCell ref="K85:L85"/>
    <mergeCell ref="M85:N85"/>
    <mergeCell ref="O85:Q85"/>
    <mergeCell ref="R85:S85"/>
    <mergeCell ref="U85:W85"/>
    <mergeCell ref="X85:Y85"/>
    <mergeCell ref="K86:L86"/>
    <mergeCell ref="M86:N86"/>
    <mergeCell ref="O86:Q86"/>
    <mergeCell ref="R86:S86"/>
    <mergeCell ref="U86:W86"/>
    <mergeCell ref="X86:Y86"/>
    <mergeCell ref="K87:L87"/>
    <mergeCell ref="M87:N87"/>
    <mergeCell ref="O87:Q87"/>
    <mergeCell ref="R87:S87"/>
    <mergeCell ref="U87:W87"/>
    <mergeCell ref="X87:Y87"/>
    <mergeCell ref="K88:L88"/>
    <mergeCell ref="M88:N88"/>
    <mergeCell ref="O88:Q88"/>
    <mergeCell ref="R88:S88"/>
    <mergeCell ref="U88:W88"/>
    <mergeCell ref="X88:Y88"/>
    <mergeCell ref="K89:L89"/>
    <mergeCell ref="M89:N89"/>
    <mergeCell ref="O89:Q89"/>
    <mergeCell ref="R89:S89"/>
    <mergeCell ref="U89:W89"/>
    <mergeCell ref="X89:Y89"/>
    <mergeCell ref="K90:L90"/>
    <mergeCell ref="M90:N90"/>
    <mergeCell ref="O90:Q90"/>
    <mergeCell ref="R90:S90"/>
    <mergeCell ref="U90:W90"/>
    <mergeCell ref="X90:Y90"/>
    <mergeCell ref="K91:L91"/>
    <mergeCell ref="M91:N91"/>
    <mergeCell ref="O91:Q91"/>
    <mergeCell ref="R91:S91"/>
    <mergeCell ref="U91:W91"/>
    <mergeCell ref="X91:Y91"/>
    <mergeCell ref="K92:L92"/>
    <mergeCell ref="M92:N92"/>
    <mergeCell ref="O92:Q92"/>
    <mergeCell ref="R92:S92"/>
    <mergeCell ref="U92:W92"/>
    <mergeCell ref="X92:Y92"/>
    <mergeCell ref="K93:L93"/>
    <mergeCell ref="M93:N93"/>
    <mergeCell ref="O93:Q93"/>
    <mergeCell ref="R93:S93"/>
    <mergeCell ref="U93:W93"/>
    <mergeCell ref="X93:Y93"/>
    <mergeCell ref="K94:L94"/>
    <mergeCell ref="M94:N94"/>
    <mergeCell ref="O94:Q94"/>
    <mergeCell ref="R94:S94"/>
    <mergeCell ref="U94:W94"/>
    <mergeCell ref="X94:Y94"/>
    <mergeCell ref="K95:L95"/>
    <mergeCell ref="M95:N95"/>
    <mergeCell ref="O95:Q95"/>
    <mergeCell ref="R95:S95"/>
    <mergeCell ref="U95:W95"/>
    <mergeCell ref="X95:Y95"/>
    <mergeCell ref="K96:L96"/>
    <mergeCell ref="M96:N96"/>
    <mergeCell ref="O96:Q96"/>
    <mergeCell ref="R96:S96"/>
    <mergeCell ref="U96:W96"/>
    <mergeCell ref="X96:Y96"/>
    <mergeCell ref="K97:L97"/>
    <mergeCell ref="M97:N97"/>
    <mergeCell ref="O97:Q97"/>
    <mergeCell ref="R97:S97"/>
    <mergeCell ref="U97:W97"/>
    <mergeCell ref="X97:Y97"/>
    <mergeCell ref="K98:L98"/>
    <mergeCell ref="M98:N98"/>
    <mergeCell ref="O98:Q98"/>
    <mergeCell ref="R98:S98"/>
    <mergeCell ref="U98:W98"/>
    <mergeCell ref="X98:Y98"/>
    <mergeCell ref="K99:L99"/>
    <mergeCell ref="M99:N99"/>
    <mergeCell ref="O99:Q99"/>
    <mergeCell ref="R99:S99"/>
    <mergeCell ref="U99:W99"/>
    <mergeCell ref="X99:Y99"/>
    <mergeCell ref="K100:L100"/>
    <mergeCell ref="M100:N100"/>
    <mergeCell ref="O100:Q100"/>
    <mergeCell ref="R100:S100"/>
    <mergeCell ref="U100:W100"/>
    <mergeCell ref="X100:Y100"/>
    <mergeCell ref="K101:L101"/>
    <mergeCell ref="M101:N101"/>
    <mergeCell ref="O101:Q101"/>
    <mergeCell ref="R101:S101"/>
    <mergeCell ref="U101:W101"/>
    <mergeCell ref="X101:Y101"/>
    <mergeCell ref="K102:L102"/>
    <mergeCell ref="M102:N102"/>
    <mergeCell ref="O102:Q102"/>
    <mergeCell ref="R102:S102"/>
    <mergeCell ref="U102:W102"/>
    <mergeCell ref="X102:Y102"/>
    <mergeCell ref="K103:L103"/>
    <mergeCell ref="M103:N103"/>
    <mergeCell ref="O103:Q103"/>
    <mergeCell ref="R103:S103"/>
    <mergeCell ref="U103:W103"/>
    <mergeCell ref="X103:Y103"/>
    <mergeCell ref="K104:L104"/>
    <mergeCell ref="M104:N104"/>
    <mergeCell ref="O104:Q104"/>
    <mergeCell ref="R104:S104"/>
    <mergeCell ref="U104:W104"/>
    <mergeCell ref="X104:Y104"/>
    <mergeCell ref="K105:L105"/>
    <mergeCell ref="M105:N105"/>
    <mergeCell ref="O105:Q105"/>
    <mergeCell ref="R105:S105"/>
    <mergeCell ref="U105:W105"/>
    <mergeCell ref="X105:Y105"/>
    <mergeCell ref="K106:L106"/>
    <mergeCell ref="M106:N106"/>
    <mergeCell ref="O106:Q106"/>
    <mergeCell ref="R106:S106"/>
    <mergeCell ref="U106:W106"/>
    <mergeCell ref="X106:Y106"/>
    <mergeCell ref="K107:L107"/>
    <mergeCell ref="M107:N107"/>
    <mergeCell ref="O107:Q107"/>
    <mergeCell ref="R107:S107"/>
    <mergeCell ref="U107:W107"/>
    <mergeCell ref="X107:Y107"/>
    <mergeCell ref="K108:L108"/>
    <mergeCell ref="M108:N108"/>
    <mergeCell ref="O108:Q108"/>
    <mergeCell ref="R108:S108"/>
    <mergeCell ref="U108:W108"/>
    <mergeCell ref="X108:Y108"/>
    <mergeCell ref="K109:L109"/>
    <mergeCell ref="M109:N109"/>
    <mergeCell ref="O109:Q109"/>
    <mergeCell ref="R109:S109"/>
    <mergeCell ref="U109:W109"/>
    <mergeCell ref="X109:Y109"/>
    <mergeCell ref="K110:L110"/>
    <mergeCell ref="M110:N110"/>
    <mergeCell ref="O110:Q110"/>
    <mergeCell ref="R110:S110"/>
    <mergeCell ref="U110:W110"/>
    <mergeCell ref="X110:Y110"/>
    <mergeCell ref="K111:L111"/>
    <mergeCell ref="M111:N111"/>
    <mergeCell ref="O111:Q111"/>
    <mergeCell ref="R111:S111"/>
    <mergeCell ref="U111:W111"/>
    <mergeCell ref="X111:Y111"/>
    <mergeCell ref="K112:L112"/>
    <mergeCell ref="M112:N112"/>
    <mergeCell ref="O112:Q112"/>
    <mergeCell ref="R112:S112"/>
    <mergeCell ref="U112:W112"/>
    <mergeCell ref="X112:Y112"/>
    <mergeCell ref="K113:L113"/>
    <mergeCell ref="M113:N113"/>
    <mergeCell ref="O113:Q113"/>
    <mergeCell ref="R113:S113"/>
    <mergeCell ref="U113:W113"/>
    <mergeCell ref="X113:Y113"/>
    <mergeCell ref="J114:N114"/>
    <mergeCell ref="O114:Q114"/>
    <mergeCell ref="R114:S114"/>
    <mergeCell ref="U114:W114"/>
    <mergeCell ref="X114:Y114"/>
    <mergeCell ref="J115:N115"/>
    <mergeCell ref="O115:Q115"/>
    <mergeCell ref="R115:S115"/>
    <mergeCell ref="U115:W115"/>
    <mergeCell ref="X115:Y115"/>
    <mergeCell ref="J116:N116"/>
    <mergeCell ref="O116:Q116"/>
    <mergeCell ref="R116:S116"/>
    <mergeCell ref="U116:W116"/>
    <mergeCell ref="X116:Y116"/>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showGridLines="0" workbookViewId="0" topLeftCell="A1">
      <selection activeCell="B10" sqref="B10"/>
    </sheetView>
  </sheetViews>
  <sheetFormatPr defaultColWidth="9.140625" defaultRowHeight="12.75"/>
  <cols>
    <col min="1" max="1" width="35.7109375" style="82" customWidth="1"/>
    <col min="2" max="2" width="24.7109375" style="82" customWidth="1"/>
    <col min="3" max="3" width="20.28125" style="82" customWidth="1"/>
    <col min="4" max="5" width="23.7109375" style="82" customWidth="1"/>
    <col min="6" max="6" width="9.140625" style="82" hidden="1" customWidth="1"/>
  </cols>
  <sheetData>
    <row r="1" ht="16.5" customHeight="1">
      <c r="A1" s="83"/>
    </row>
    <row r="2" ht="33.75" customHeight="1">
      <c r="A2" s="116" t="s">
        <v>487</v>
      </c>
    </row>
    <row r="3" spans="1:5" ht="16.5" customHeight="1">
      <c r="A3" s="153" t="s">
        <v>1</v>
      </c>
      <c r="D3" s="154" t="s">
        <v>2</v>
      </c>
      <c r="E3" s="91"/>
    </row>
    <row r="4" spans="1:5" ht="13.5">
      <c r="A4" s="103" t="s">
        <v>488</v>
      </c>
      <c r="B4" s="103" t="s">
        <v>123</v>
      </c>
      <c r="C4" s="103" t="s">
        <v>489</v>
      </c>
      <c r="D4" s="103" t="s">
        <v>490</v>
      </c>
      <c r="E4" s="99"/>
    </row>
    <row r="5" spans="1:5" ht="13.5">
      <c r="A5" s="94"/>
      <c r="B5" s="94"/>
      <c r="C5" s="94"/>
      <c r="D5" s="103" t="s">
        <v>491</v>
      </c>
      <c r="E5" s="103" t="s">
        <v>492</v>
      </c>
    </row>
    <row r="6" spans="1:5" ht="13.5">
      <c r="A6" s="103"/>
      <c r="B6" s="103" t="s">
        <v>57</v>
      </c>
      <c r="C6" s="103" t="s">
        <v>58</v>
      </c>
      <c r="D6" s="103" t="s">
        <v>59</v>
      </c>
      <c r="E6" s="103" t="s">
        <v>60</v>
      </c>
    </row>
    <row r="7" spans="1:5" ht="13.5">
      <c r="A7" s="103" t="s">
        <v>48</v>
      </c>
      <c r="B7" s="155">
        <v>27</v>
      </c>
      <c r="C7" s="155">
        <v>25</v>
      </c>
      <c r="D7" s="155">
        <v>2</v>
      </c>
      <c r="E7" s="156">
        <v>0.08</v>
      </c>
    </row>
    <row r="8" spans="1:5" ht="13.5">
      <c r="A8" s="157" t="s">
        <v>493</v>
      </c>
      <c r="B8" s="155">
        <v>0</v>
      </c>
      <c r="C8" s="155">
        <v>0</v>
      </c>
      <c r="D8" s="155">
        <v>0</v>
      </c>
      <c r="E8" s="156">
        <v>0</v>
      </c>
    </row>
    <row r="9" spans="1:5" ht="13.5">
      <c r="A9" s="157" t="s">
        <v>494</v>
      </c>
      <c r="B9" s="155">
        <v>3</v>
      </c>
      <c r="C9" s="155">
        <v>1</v>
      </c>
      <c r="D9" s="155">
        <v>2</v>
      </c>
      <c r="E9" s="156">
        <v>2</v>
      </c>
    </row>
    <row r="10" spans="1:5" ht="13.5">
      <c r="A10" s="157" t="s">
        <v>495</v>
      </c>
      <c r="B10" s="155">
        <v>24</v>
      </c>
      <c r="C10" s="155">
        <v>24</v>
      </c>
      <c r="D10" s="155">
        <v>0</v>
      </c>
      <c r="E10" s="156">
        <v>0</v>
      </c>
    </row>
    <row r="11" spans="1:5" ht="13.5">
      <c r="A11" s="157" t="s">
        <v>496</v>
      </c>
      <c r="B11" s="155">
        <v>0</v>
      </c>
      <c r="C11" s="155">
        <v>0</v>
      </c>
      <c r="D11" s="155">
        <v>0</v>
      </c>
      <c r="E11" s="156">
        <v>0</v>
      </c>
    </row>
    <row r="12" spans="1:5" ht="13.5">
      <c r="A12" s="157" t="s">
        <v>497</v>
      </c>
      <c r="B12" s="155">
        <v>24</v>
      </c>
      <c r="C12" s="155">
        <v>24</v>
      </c>
      <c r="D12" s="155">
        <v>0</v>
      </c>
      <c r="E12" s="156">
        <v>0</v>
      </c>
    </row>
  </sheetData>
  <sheetProtection/>
  <mergeCells count="8">
    <mergeCell ref="A1:E1"/>
    <mergeCell ref="A2:E2"/>
    <mergeCell ref="A3:C3"/>
    <mergeCell ref="D3:E3"/>
    <mergeCell ref="D4:E4"/>
    <mergeCell ref="A4:A5"/>
    <mergeCell ref="B4:B5"/>
    <mergeCell ref="C4:C5"/>
  </mergeCells>
  <printOptions/>
  <pageMargins left="0.7007874015748031" right="0.7007874015748031" top="0.7519685039370079" bottom="0.7519685039370079" header="0.2992125984251969" footer="0.2992125984251969"/>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2020-06-11T00:46:12Z</dcterms:created>
  <dcterms:modified xsi:type="dcterms:W3CDTF">2020-06-18T00:36:07Z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