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5" activeTab="0"/>
  </bookViews>
  <sheets>
    <sheet name="县本级一般公共预算基本支出经济分类明细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<sst xmlns="http://schemas.openxmlformats.org/spreadsheetml/2006/main" count="74" uniqueCount="68">
  <si>
    <t>2021年度武定县本级一般公共预算基本支出政府经济分类决算表</t>
  </si>
  <si>
    <t>单位：万元</t>
  </si>
  <si>
    <t>项　　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</si>
  <si>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</si>
  <si>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</si>
  <si>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</si>
  <si>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</si>
  <si>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</si>
  <si>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</si>
  <si>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</si>
  <si>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</si>
  <si>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</si>
  <si>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</si>
  <si>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</si>
  <si>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</si>
  <si>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</si>
  <si>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</si>
  <si>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</si>
  <si>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</si>
  <si>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</si>
  <si>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</si>
  <si>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</si>
  <si>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</si>
  <si>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</si>
  <si>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</si>
  <si>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</si>
  <si>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</si>
  <si>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</si>
  <si>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</si>
  <si>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</si>
  <si>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</si>
  <si>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</si>
  <si>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</si>
  <si>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</si>
  <si>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</si>
  <si>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</si>
  <si>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</si>
  <si>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</si>
  <si>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</si>
  <si>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</si>
  <si>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</si>
  <si>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</si>
  <si>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</si>
  <si>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</si>
  <si>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</si>
  <si>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</si>
  <si>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</si>
  <si>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</si>
  <si>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</si>
  <si>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</si>
  <si>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</si>
  <si>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</si>
  <si>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</si>
  <si>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</si>
  <si>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</si>
  <si>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</si>
  <si>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</si>
  <si>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</si>
  <si>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</si>
  <si>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</si>
  <si>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</si>
  <si>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</si>
  <si>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</si>
  <si>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</si>
  <si>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</si>
  <si>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</si>
  <si>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</si>
  <si>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一般公共预算本级基本支出合计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</si>
</sst>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workbookViewId="0" topLeftCell="A1">
      <pane xSplit="1" ySplit="4" topLeftCell="B5" activePane="bottomRight" state="frozen"/>
      <selection pane="bottomRight" activeCell="E8" sqref="E8"/>
    </sheetView>
  </sheetViews>
  <sheetFormatPr defaultColWidth="9.140625" defaultRowHeight="12.75"/>
  <cols>
    <col min="1" max="1" width="37.7109375" style="1" customWidth="1"/>
    <col min="2" max="3" width="15.00390625" style="2" customWidth="1"/>
    <col min="4" max="4" width="15.421875" style="2" customWidth="1"/>
    <col min="5" max="5" width="13.7109375" style="2" customWidth="1"/>
    <col min="6" max="7" width="17.28125" style="2" customWidth="1"/>
    <col min="8" max="8" width="18.28125" style="2" customWidth="1"/>
    <col min="9" max="16384" width="9.140625" style="1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6.5" customHeight="1">
      <c r="B2" s="4"/>
      <c r="C2" s="4"/>
      <c r="D2" s="4"/>
      <c r="E2" s="4"/>
      <c r="F2" s="4"/>
      <c r="G2" s="4"/>
      <c r="H2" s="4" t="s">
        <v>1</v>
      </c>
    </row>
    <row r="3" spans="1:8" ht="27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pans="1:8" ht="16.5" customHeight="1">
      <c r="A4" s="8" t="s">
        <v>10</v>
      </c>
      <c r="B4" s="9">
        <v>26744</v>
      </c>
      <c r="C4" s="9">
        <v>25028</v>
      </c>
      <c r="D4" s="9">
        <v>28370</v>
      </c>
      <c r="E4" s="9">
        <v>25028</v>
      </c>
      <c r="F4" s="10">
        <f aca="true" t="shared" si="0" ref="F4:F67">IF(B4=0,0,E4/B4*100)</f>
        <v>93.58360753813939</v>
      </c>
      <c r="G4" s="10">
        <f>IF(C4=0,0,E4/C4*100)</f>
        <v>100</v>
      </c>
      <c r="H4" s="9">
        <f aca="true" t="shared" si="1" ref="H4:H67">IF(D4&lt;&gt;0,(E4/D4)*100,0)</f>
        <v>88.2199506520973</v>
      </c>
    </row>
    <row r="5" spans="1:8" ht="16.5" customHeight="1">
      <c r="A5" s="11" t="s">
        <v>11</v>
      </c>
      <c r="B5" s="9">
        <v>19115</v>
      </c>
      <c r="C5" s="9">
        <v>17083</v>
      </c>
      <c r="D5" s="9">
        <v>21840</v>
      </c>
      <c r="E5" s="9">
        <v>17083</v>
      </c>
      <c r="F5" s="10">
        <f t="shared" si="0"/>
        <v>89.36960502223384</v>
      </c>
      <c r="G5" s="10">
        <f aca="true" t="shared" si="2" ref="G5:G36">IF(C5=0,0,E5/C5*100)</f>
        <v>100</v>
      </c>
      <c r="H5" s="9">
        <f t="shared" si="1"/>
        <v>78.21886446886447</v>
      </c>
    </row>
    <row r="6" spans="1:8" ht="16.5" customHeight="1">
      <c r="A6" s="11" t="s">
        <v>12</v>
      </c>
      <c r="B6" s="9">
        <v>4634</v>
      </c>
      <c r="C6" s="9">
        <v>4678</v>
      </c>
      <c r="D6" s="9">
        <v>4605</v>
      </c>
      <c r="E6" s="9">
        <v>4678</v>
      </c>
      <c r="F6" s="10">
        <f t="shared" si="0"/>
        <v>100.9495036685369</v>
      </c>
      <c r="G6" s="10">
        <f t="shared" si="2"/>
        <v>100</v>
      </c>
      <c r="H6" s="9">
        <f t="shared" si="1"/>
        <v>101.58523344191097</v>
      </c>
    </row>
    <row r="7" spans="1:8" ht="16.5" customHeight="1">
      <c r="A7" s="11" t="s">
        <v>13</v>
      </c>
      <c r="B7" s="9">
        <v>1728</v>
      </c>
      <c r="C7" s="9">
        <v>1743</v>
      </c>
      <c r="D7" s="9">
        <v>1714</v>
      </c>
      <c r="E7" s="9">
        <v>1743</v>
      </c>
      <c r="F7" s="10">
        <f t="shared" si="0"/>
        <v>100.86805555555556</v>
      </c>
      <c r="G7" s="10">
        <f t="shared" si="2"/>
        <v>100</v>
      </c>
      <c r="H7" s="9">
        <f t="shared" si="1"/>
        <v>101.69194865810968</v>
      </c>
    </row>
    <row r="8" spans="1:8" ht="16.5" customHeight="1">
      <c r="A8" s="11" t="s">
        <v>14</v>
      </c>
      <c r="B8" s="9">
        <v>1267</v>
      </c>
      <c r="C8" s="9">
        <v>1524</v>
      </c>
      <c r="D8" s="9">
        <v>211</v>
      </c>
      <c r="E8" s="9">
        <v>1524</v>
      </c>
      <c r="F8" s="10">
        <f t="shared" si="0"/>
        <v>120.28413575374901</v>
      </c>
      <c r="G8" s="10">
        <f t="shared" si="2"/>
        <v>100</v>
      </c>
      <c r="H8" s="9">
        <f t="shared" si="1"/>
        <v>722.2748815165877</v>
      </c>
    </row>
    <row r="9" spans="1:8" ht="16.5" customHeight="1">
      <c r="A9" s="11" t="s">
        <v>15</v>
      </c>
      <c r="B9" s="9">
        <v>4229</v>
      </c>
      <c r="C9" s="9">
        <v>3989</v>
      </c>
      <c r="D9" s="9">
        <v>7386</v>
      </c>
      <c r="E9" s="9">
        <v>3989</v>
      </c>
      <c r="F9" s="10">
        <f t="shared" si="0"/>
        <v>94.32489950342871</v>
      </c>
      <c r="G9" s="10">
        <f t="shared" si="2"/>
        <v>100</v>
      </c>
      <c r="H9" s="9">
        <f t="shared" si="1"/>
        <v>54.00758191172489</v>
      </c>
    </row>
    <row r="10" spans="1:8" ht="16.5" customHeight="1">
      <c r="A10" s="11" t="s">
        <v>16</v>
      </c>
      <c r="B10" s="9">
        <v>2549</v>
      </c>
      <c r="C10" s="9">
        <v>2785</v>
      </c>
      <c r="D10" s="9">
        <v>4106</v>
      </c>
      <c r="E10" s="9">
        <v>2785</v>
      </c>
      <c r="F10" s="10">
        <f t="shared" si="0"/>
        <v>109.25853275794428</v>
      </c>
      <c r="G10" s="10">
        <f t="shared" si="2"/>
        <v>100</v>
      </c>
      <c r="H10" s="9">
        <f t="shared" si="1"/>
        <v>67.82756941061861</v>
      </c>
    </row>
    <row r="11" spans="1:8" ht="16.5" customHeight="1">
      <c r="A11" s="11" t="s">
        <v>17</v>
      </c>
      <c r="B11" s="9">
        <v>143</v>
      </c>
      <c r="C11" s="9">
        <v>135</v>
      </c>
      <c r="D11" s="9">
        <v>140</v>
      </c>
      <c r="E11" s="9">
        <v>135</v>
      </c>
      <c r="F11" s="10">
        <f t="shared" si="0"/>
        <v>94.4055944055944</v>
      </c>
      <c r="G11" s="10">
        <f t="shared" si="2"/>
        <v>100</v>
      </c>
      <c r="H11" s="9">
        <f t="shared" si="1"/>
        <v>96.42857142857143</v>
      </c>
    </row>
    <row r="12" spans="1:8" ht="16.5" customHeight="1">
      <c r="A12" s="11" t="s">
        <v>18</v>
      </c>
      <c r="B12" s="9">
        <v>90</v>
      </c>
      <c r="C12" s="9">
        <v>34</v>
      </c>
      <c r="D12" s="9">
        <v>209</v>
      </c>
      <c r="E12" s="9">
        <v>34</v>
      </c>
      <c r="F12" s="10">
        <f t="shared" si="0"/>
        <v>37.77777777777778</v>
      </c>
      <c r="G12" s="10">
        <f t="shared" si="2"/>
        <v>100</v>
      </c>
      <c r="H12" s="9">
        <f t="shared" si="1"/>
        <v>16.267942583732058</v>
      </c>
    </row>
    <row r="13" spans="1:8" ht="16.5" customHeight="1">
      <c r="A13" s="11" t="s">
        <v>19</v>
      </c>
      <c r="B13" s="9">
        <v>27</v>
      </c>
      <c r="C13" s="9">
        <v>86</v>
      </c>
      <c r="D13" s="9">
        <v>229</v>
      </c>
      <c r="E13" s="9">
        <v>86</v>
      </c>
      <c r="F13" s="10">
        <f t="shared" si="0"/>
        <v>318.51851851851853</v>
      </c>
      <c r="G13" s="10">
        <f t="shared" si="2"/>
        <v>100</v>
      </c>
      <c r="H13" s="9">
        <f t="shared" si="1"/>
        <v>37.55458515283843</v>
      </c>
    </row>
    <row r="14" spans="1:8" ht="16.5" customHeight="1">
      <c r="A14" s="11" t="s">
        <v>20</v>
      </c>
      <c r="B14" s="9">
        <v>722</v>
      </c>
      <c r="C14" s="9">
        <v>192</v>
      </c>
      <c r="D14" s="9">
        <v>1457</v>
      </c>
      <c r="E14" s="9">
        <v>192</v>
      </c>
      <c r="F14" s="10">
        <f t="shared" si="0"/>
        <v>26.59279778393352</v>
      </c>
      <c r="G14" s="10">
        <f t="shared" si="2"/>
        <v>100</v>
      </c>
      <c r="H14" s="9">
        <f t="shared" si="1"/>
        <v>13.177762525737819</v>
      </c>
    </row>
    <row r="15" spans="1:8" ht="16.5" customHeight="1">
      <c r="A15" s="11" t="s">
        <v>21</v>
      </c>
      <c r="B15" s="9">
        <v>185</v>
      </c>
      <c r="C15" s="9">
        <v>168</v>
      </c>
      <c r="D15" s="9">
        <v>217</v>
      </c>
      <c r="E15" s="9">
        <v>168</v>
      </c>
      <c r="F15" s="10">
        <f t="shared" si="0"/>
        <v>90.81081081081082</v>
      </c>
      <c r="G15" s="10">
        <f t="shared" si="2"/>
        <v>100</v>
      </c>
      <c r="H15" s="9">
        <f t="shared" si="1"/>
        <v>77.41935483870968</v>
      </c>
    </row>
    <row r="16" spans="1:8" ht="16.5" customHeight="1">
      <c r="A16" s="11" t="s">
        <v>22</v>
      </c>
      <c r="B16" s="9">
        <v>0</v>
      </c>
      <c r="C16" s="9">
        <v>0</v>
      </c>
      <c r="D16" s="9">
        <v>0</v>
      </c>
      <c r="E16" s="9">
        <v>0</v>
      </c>
      <c r="F16" s="10">
        <f t="shared" si="0"/>
        <v>0</v>
      </c>
      <c r="G16" s="10">
        <f t="shared" si="2"/>
        <v>0</v>
      </c>
      <c r="H16" s="9">
        <f t="shared" si="1"/>
        <v>0</v>
      </c>
    </row>
    <row r="17" spans="1:8" ht="16.5" customHeight="1">
      <c r="A17" s="11" t="s">
        <v>23</v>
      </c>
      <c r="B17" s="9">
        <v>356</v>
      </c>
      <c r="C17" s="9">
        <v>401</v>
      </c>
      <c r="D17" s="9">
        <v>401</v>
      </c>
      <c r="E17" s="9">
        <v>401</v>
      </c>
      <c r="F17" s="10">
        <f t="shared" si="0"/>
        <v>112.64044943820224</v>
      </c>
      <c r="G17" s="10">
        <f t="shared" si="2"/>
        <v>100</v>
      </c>
      <c r="H17" s="9">
        <f t="shared" si="1"/>
        <v>100</v>
      </c>
    </row>
    <row r="18" spans="1:8" ht="16.5" customHeight="1">
      <c r="A18" s="11" t="s">
        <v>24</v>
      </c>
      <c r="B18" s="9">
        <v>107</v>
      </c>
      <c r="C18" s="9">
        <v>135</v>
      </c>
      <c r="D18" s="9">
        <v>239</v>
      </c>
      <c r="E18" s="9">
        <v>135</v>
      </c>
      <c r="F18" s="10">
        <f t="shared" si="0"/>
        <v>126.16822429906543</v>
      </c>
      <c r="G18" s="10">
        <f t="shared" si="2"/>
        <v>100</v>
      </c>
      <c r="H18" s="9">
        <f t="shared" si="1"/>
        <v>56.48535564853556</v>
      </c>
    </row>
    <row r="19" spans="1:8" ht="16.5" customHeight="1">
      <c r="A19" s="11" t="s">
        <v>25</v>
      </c>
      <c r="B19" s="9">
        <v>50</v>
      </c>
      <c r="C19" s="9">
        <v>53</v>
      </c>
      <c r="D19" s="9">
        <v>388</v>
      </c>
      <c r="E19" s="9">
        <v>53</v>
      </c>
      <c r="F19" s="10">
        <f t="shared" si="0"/>
        <v>106</v>
      </c>
      <c r="G19" s="10">
        <f t="shared" si="2"/>
        <v>100</v>
      </c>
      <c r="H19" s="9">
        <f t="shared" si="1"/>
        <v>13.65979381443299</v>
      </c>
    </row>
    <row r="20" spans="1:8" ht="16.5" customHeight="1">
      <c r="A20" s="11" t="s">
        <v>26</v>
      </c>
      <c r="B20" s="9">
        <v>5</v>
      </c>
      <c r="C20" s="9">
        <v>404</v>
      </c>
      <c r="D20" s="9">
        <v>195</v>
      </c>
      <c r="E20" s="9">
        <v>404</v>
      </c>
      <c r="F20" s="10">
        <f t="shared" si="0"/>
        <v>8080</v>
      </c>
      <c r="G20" s="10">
        <f t="shared" si="2"/>
        <v>100</v>
      </c>
      <c r="H20" s="9">
        <f t="shared" si="1"/>
        <v>207.1794871794872</v>
      </c>
    </row>
    <row r="21" spans="1:8" ht="16.5" customHeight="1">
      <c r="A21" s="11" t="s">
        <v>27</v>
      </c>
      <c r="B21" s="9">
        <v>0</v>
      </c>
      <c r="C21" s="9"/>
      <c r="D21" s="9">
        <v>0</v>
      </c>
      <c r="E21" s="9">
        <v>0</v>
      </c>
      <c r="F21" s="10">
        <f t="shared" si="0"/>
        <v>0</v>
      </c>
      <c r="G21" s="10">
        <f t="shared" si="2"/>
        <v>0</v>
      </c>
      <c r="H21" s="9">
        <f t="shared" si="1"/>
        <v>0</v>
      </c>
    </row>
    <row r="22" spans="1:8" ht="16.5" customHeight="1">
      <c r="A22" s="11" t="s">
        <v>28</v>
      </c>
      <c r="B22" s="9">
        <v>0</v>
      </c>
      <c r="C22" s="9"/>
      <c r="D22" s="9">
        <v>0</v>
      </c>
      <c r="E22" s="9">
        <v>0</v>
      </c>
      <c r="F22" s="10">
        <f t="shared" si="0"/>
        <v>0</v>
      </c>
      <c r="G22" s="10">
        <f t="shared" si="2"/>
        <v>0</v>
      </c>
      <c r="H22" s="9">
        <f t="shared" si="1"/>
        <v>0</v>
      </c>
    </row>
    <row r="23" spans="1:8" ht="16.5" customHeight="1">
      <c r="A23" s="11" t="s">
        <v>29</v>
      </c>
      <c r="B23" s="9">
        <v>0</v>
      </c>
      <c r="C23" s="9"/>
      <c r="D23" s="9">
        <v>0</v>
      </c>
      <c r="E23" s="9">
        <v>0</v>
      </c>
      <c r="F23" s="10">
        <f t="shared" si="0"/>
        <v>0</v>
      </c>
      <c r="G23" s="10">
        <f t="shared" si="2"/>
        <v>0</v>
      </c>
      <c r="H23" s="9">
        <f t="shared" si="1"/>
        <v>0</v>
      </c>
    </row>
    <row r="24" spans="1:8" ht="16.5" customHeight="1">
      <c r="A24" s="11" t="s">
        <v>30</v>
      </c>
      <c r="B24" s="9">
        <v>0</v>
      </c>
      <c r="C24" s="9"/>
      <c r="D24" s="9">
        <v>0</v>
      </c>
      <c r="E24" s="9">
        <v>0</v>
      </c>
      <c r="F24" s="10">
        <f t="shared" si="0"/>
        <v>0</v>
      </c>
      <c r="G24" s="10">
        <f t="shared" si="2"/>
        <v>0</v>
      </c>
      <c r="H24" s="9">
        <f t="shared" si="1"/>
        <v>0</v>
      </c>
    </row>
    <row r="25" spans="1:8" ht="16.5" customHeight="1">
      <c r="A25" s="11" t="s">
        <v>31</v>
      </c>
      <c r="B25" s="9">
        <v>5</v>
      </c>
      <c r="C25" s="9">
        <v>404</v>
      </c>
      <c r="D25" s="9">
        <v>195</v>
      </c>
      <c r="E25" s="9">
        <v>404</v>
      </c>
      <c r="F25" s="10">
        <f t="shared" si="0"/>
        <v>8080</v>
      </c>
      <c r="G25" s="10">
        <f t="shared" si="2"/>
        <v>100</v>
      </c>
      <c r="H25" s="9">
        <f t="shared" si="1"/>
        <v>207.1794871794872</v>
      </c>
    </row>
    <row r="26" spans="1:8" ht="16.5" customHeight="1">
      <c r="A26" s="11" t="s">
        <v>32</v>
      </c>
      <c r="B26" s="9"/>
      <c r="C26" s="9"/>
      <c r="D26" s="9">
        <v>0</v>
      </c>
      <c r="E26" s="9"/>
      <c r="F26" s="10">
        <f t="shared" si="0"/>
        <v>0</v>
      </c>
      <c r="G26" s="10">
        <f t="shared" si="2"/>
        <v>0</v>
      </c>
      <c r="H26" s="9">
        <f t="shared" si="1"/>
        <v>0</v>
      </c>
    </row>
    <row r="27" spans="1:8" ht="16.5" customHeight="1">
      <c r="A27" s="11" t="s">
        <v>33</v>
      </c>
      <c r="B27" s="9"/>
      <c r="C27" s="9"/>
      <c r="D27" s="9">
        <v>0</v>
      </c>
      <c r="E27" s="9"/>
      <c r="F27" s="10">
        <f t="shared" si="0"/>
        <v>0</v>
      </c>
      <c r="G27" s="10">
        <f t="shared" si="2"/>
        <v>0</v>
      </c>
      <c r="H27" s="9">
        <f t="shared" si="1"/>
        <v>0</v>
      </c>
    </row>
    <row r="28" spans="1:8" ht="16.5" customHeight="1">
      <c r="A28" s="11" t="s">
        <v>34</v>
      </c>
      <c r="B28" s="9"/>
      <c r="C28" s="9"/>
      <c r="D28" s="9">
        <v>0</v>
      </c>
      <c r="E28" s="9"/>
      <c r="F28" s="10">
        <f t="shared" si="0"/>
        <v>0</v>
      </c>
      <c r="G28" s="10">
        <f t="shared" si="2"/>
        <v>0</v>
      </c>
      <c r="H28" s="9">
        <f t="shared" si="1"/>
        <v>0</v>
      </c>
    </row>
    <row r="29" spans="1:8" ht="16.5" customHeight="1">
      <c r="A29" s="11" t="s">
        <v>27</v>
      </c>
      <c r="B29" s="9"/>
      <c r="C29" s="9"/>
      <c r="D29" s="9">
        <v>0</v>
      </c>
      <c r="E29" s="9"/>
      <c r="F29" s="10">
        <f t="shared" si="0"/>
        <v>0</v>
      </c>
      <c r="G29" s="10">
        <f t="shared" si="2"/>
        <v>0</v>
      </c>
      <c r="H29" s="9">
        <f t="shared" si="1"/>
        <v>0</v>
      </c>
    </row>
    <row r="30" spans="1:8" ht="16.5" customHeight="1">
      <c r="A30" s="11" t="s">
        <v>28</v>
      </c>
      <c r="B30" s="9"/>
      <c r="C30" s="9"/>
      <c r="D30" s="9">
        <v>0</v>
      </c>
      <c r="E30" s="9"/>
      <c r="F30" s="10">
        <f t="shared" si="0"/>
        <v>0</v>
      </c>
      <c r="G30" s="10">
        <f t="shared" si="2"/>
        <v>0</v>
      </c>
      <c r="H30" s="9">
        <f t="shared" si="1"/>
        <v>0</v>
      </c>
    </row>
    <row r="31" spans="1:8" ht="16.5" customHeight="1">
      <c r="A31" s="11" t="s">
        <v>29</v>
      </c>
      <c r="B31" s="9"/>
      <c r="C31" s="9"/>
      <c r="D31" s="9">
        <v>0</v>
      </c>
      <c r="E31" s="9"/>
      <c r="F31" s="10">
        <f t="shared" si="0"/>
        <v>0</v>
      </c>
      <c r="G31" s="10">
        <f t="shared" si="2"/>
        <v>0</v>
      </c>
      <c r="H31" s="9">
        <f t="shared" si="1"/>
        <v>0</v>
      </c>
    </row>
    <row r="32" spans="1:8" ht="16.5" customHeight="1">
      <c r="A32" s="11" t="s">
        <v>31</v>
      </c>
      <c r="B32" s="9"/>
      <c r="C32" s="9"/>
      <c r="D32" s="9">
        <v>0</v>
      </c>
      <c r="E32" s="9"/>
      <c r="F32" s="10">
        <f t="shared" si="0"/>
        <v>0</v>
      </c>
      <c r="G32" s="10">
        <f t="shared" si="2"/>
        <v>0</v>
      </c>
      <c r="H32" s="9">
        <f t="shared" si="1"/>
        <v>0</v>
      </c>
    </row>
    <row r="33" spans="1:8" ht="16.5" customHeight="1">
      <c r="A33" s="11" t="s">
        <v>32</v>
      </c>
      <c r="B33" s="9"/>
      <c r="C33" s="9"/>
      <c r="D33" s="9">
        <v>0</v>
      </c>
      <c r="E33" s="9"/>
      <c r="F33" s="10">
        <f t="shared" si="0"/>
        <v>0</v>
      </c>
      <c r="G33" s="10">
        <f t="shared" si="2"/>
        <v>0</v>
      </c>
      <c r="H33" s="9">
        <f t="shared" si="1"/>
        <v>0</v>
      </c>
    </row>
    <row r="34" spans="1:8" ht="16.5" customHeight="1">
      <c r="A34" s="11" t="s">
        <v>33</v>
      </c>
      <c r="B34" s="9"/>
      <c r="C34" s="9"/>
      <c r="D34" s="9">
        <v>0</v>
      </c>
      <c r="E34" s="9"/>
      <c r="F34" s="10">
        <f t="shared" si="0"/>
        <v>0</v>
      </c>
      <c r="G34" s="10">
        <f t="shared" si="2"/>
        <v>0</v>
      </c>
      <c r="H34" s="9">
        <f t="shared" si="1"/>
        <v>0</v>
      </c>
    </row>
    <row r="35" spans="1:8" ht="16.5" customHeight="1">
      <c r="A35" s="11" t="s">
        <v>35</v>
      </c>
      <c r="B35" s="9">
        <v>53255</v>
      </c>
      <c r="C35" s="9">
        <v>50882</v>
      </c>
      <c r="D35" s="9">
        <v>51903</v>
      </c>
      <c r="E35" s="9">
        <v>50882</v>
      </c>
      <c r="F35" s="10">
        <f t="shared" si="0"/>
        <v>95.54408036804057</v>
      </c>
      <c r="G35" s="10">
        <f t="shared" si="2"/>
        <v>100</v>
      </c>
      <c r="H35" s="9">
        <f t="shared" si="1"/>
        <v>98.03286900564515</v>
      </c>
    </row>
    <row r="36" spans="1:8" ht="16.5" customHeight="1">
      <c r="A36" s="11" t="s">
        <v>36</v>
      </c>
      <c r="B36" s="9">
        <v>50514</v>
      </c>
      <c r="C36" s="9">
        <v>48170</v>
      </c>
      <c r="D36" s="9">
        <v>48228</v>
      </c>
      <c r="E36" s="9">
        <v>48170</v>
      </c>
      <c r="F36" s="10">
        <f t="shared" si="0"/>
        <v>95.35970226075939</v>
      </c>
      <c r="G36" s="10">
        <f t="shared" si="2"/>
        <v>100</v>
      </c>
      <c r="H36" s="9">
        <f t="shared" si="1"/>
        <v>99.87973791158663</v>
      </c>
    </row>
    <row r="37" spans="1:8" ht="16.5" customHeight="1">
      <c r="A37" s="11" t="s">
        <v>37</v>
      </c>
      <c r="B37" s="9">
        <v>2741</v>
      </c>
      <c r="C37" s="9">
        <v>2712</v>
      </c>
      <c r="D37" s="9">
        <v>3675</v>
      </c>
      <c r="E37" s="9">
        <v>2712</v>
      </c>
      <c r="F37" s="10">
        <f t="shared" si="0"/>
        <v>98.94199197373221</v>
      </c>
      <c r="G37" s="10">
        <f aca="true" t="shared" si="3" ref="G37:G67">IF(C37=0,0,E37/C37*100)</f>
        <v>100</v>
      </c>
      <c r="H37" s="9">
        <f t="shared" si="1"/>
        <v>73.79591836734693</v>
      </c>
    </row>
    <row r="38" spans="1:8" ht="16.5" customHeight="1">
      <c r="A38" s="11" t="s">
        <v>38</v>
      </c>
      <c r="B38" s="9"/>
      <c r="C38" s="9"/>
      <c r="D38" s="9">
        <v>0</v>
      </c>
      <c r="E38" s="9"/>
      <c r="F38" s="10">
        <f t="shared" si="0"/>
        <v>0</v>
      </c>
      <c r="G38" s="10">
        <f t="shared" si="3"/>
        <v>0</v>
      </c>
      <c r="H38" s="9">
        <f t="shared" si="1"/>
        <v>0</v>
      </c>
    </row>
    <row r="39" spans="1:8" ht="16.5" customHeight="1">
      <c r="A39" s="11" t="s">
        <v>39</v>
      </c>
      <c r="B39" s="9">
        <v>156</v>
      </c>
      <c r="C39" s="9">
        <v>155</v>
      </c>
      <c r="D39" s="9">
        <v>182</v>
      </c>
      <c r="E39" s="9">
        <v>155</v>
      </c>
      <c r="F39" s="10">
        <f t="shared" si="0"/>
        <v>99.35897435897436</v>
      </c>
      <c r="G39" s="10">
        <f t="shared" si="3"/>
        <v>100</v>
      </c>
      <c r="H39" s="9">
        <f t="shared" si="1"/>
        <v>85.16483516483517</v>
      </c>
    </row>
    <row r="40" spans="1:8" ht="16.5" customHeight="1">
      <c r="A40" s="11" t="s">
        <v>40</v>
      </c>
      <c r="B40" s="9">
        <v>156</v>
      </c>
      <c r="C40" s="9">
        <v>155</v>
      </c>
      <c r="D40" s="9">
        <v>182</v>
      </c>
      <c r="E40" s="9">
        <v>155</v>
      </c>
      <c r="F40" s="10">
        <f t="shared" si="0"/>
        <v>99.35897435897436</v>
      </c>
      <c r="G40" s="10">
        <f t="shared" si="3"/>
        <v>100</v>
      </c>
      <c r="H40" s="9">
        <f t="shared" si="1"/>
        <v>85.16483516483517</v>
      </c>
    </row>
    <row r="41" spans="1:8" ht="16.5" customHeight="1">
      <c r="A41" s="11" t="s">
        <v>41</v>
      </c>
      <c r="B41" s="9"/>
      <c r="C41" s="9"/>
      <c r="D41" s="9">
        <v>0</v>
      </c>
      <c r="E41" s="9"/>
      <c r="F41" s="10">
        <f t="shared" si="0"/>
        <v>0</v>
      </c>
      <c r="G41" s="10">
        <f t="shared" si="3"/>
        <v>0</v>
      </c>
      <c r="H41" s="9">
        <f t="shared" si="1"/>
        <v>0</v>
      </c>
    </row>
    <row r="42" spans="1:8" ht="16.5" customHeight="1">
      <c r="A42" s="11" t="s">
        <v>42</v>
      </c>
      <c r="B42" s="9"/>
      <c r="C42" s="9"/>
      <c r="D42" s="9">
        <v>553</v>
      </c>
      <c r="E42" s="9"/>
      <c r="F42" s="10">
        <f t="shared" si="0"/>
        <v>0</v>
      </c>
      <c r="G42" s="10">
        <f t="shared" si="3"/>
        <v>0</v>
      </c>
      <c r="H42" s="9">
        <f t="shared" si="1"/>
        <v>0</v>
      </c>
    </row>
    <row r="43" spans="1:8" ht="16.5" customHeight="1">
      <c r="A43" s="11" t="s">
        <v>43</v>
      </c>
      <c r="B43" s="9"/>
      <c r="C43" s="9"/>
      <c r="D43" s="9">
        <v>371</v>
      </c>
      <c r="E43" s="9"/>
      <c r="F43" s="10">
        <f t="shared" si="0"/>
        <v>0</v>
      </c>
      <c r="G43" s="10">
        <f t="shared" si="3"/>
        <v>0</v>
      </c>
      <c r="H43" s="9">
        <f t="shared" si="1"/>
        <v>0</v>
      </c>
    </row>
    <row r="44" spans="1:8" ht="16.5" customHeight="1">
      <c r="A44" s="11" t="s">
        <v>44</v>
      </c>
      <c r="B44" s="9"/>
      <c r="C44" s="9"/>
      <c r="D44" s="9">
        <v>182</v>
      </c>
      <c r="E44" s="9"/>
      <c r="F44" s="10">
        <f t="shared" si="0"/>
        <v>0</v>
      </c>
      <c r="G44" s="10">
        <f t="shared" si="3"/>
        <v>0</v>
      </c>
      <c r="H44" s="9">
        <f t="shared" si="1"/>
        <v>0</v>
      </c>
    </row>
    <row r="45" spans="1:8" ht="16.5" customHeight="1">
      <c r="A45" s="11" t="s">
        <v>45</v>
      </c>
      <c r="B45" s="9"/>
      <c r="C45" s="9"/>
      <c r="D45" s="9">
        <v>0</v>
      </c>
      <c r="E45" s="9"/>
      <c r="F45" s="10">
        <f t="shared" si="0"/>
        <v>0</v>
      </c>
      <c r="G45" s="10">
        <f t="shared" si="3"/>
        <v>0</v>
      </c>
      <c r="H45" s="9">
        <f t="shared" si="1"/>
        <v>0</v>
      </c>
    </row>
    <row r="46" spans="1:8" ht="16.5" customHeight="1">
      <c r="A46" s="11" t="s">
        <v>46</v>
      </c>
      <c r="B46" s="9"/>
      <c r="C46" s="9"/>
      <c r="D46" s="9">
        <v>0</v>
      </c>
      <c r="E46" s="9"/>
      <c r="F46" s="10">
        <f t="shared" si="0"/>
        <v>0</v>
      </c>
      <c r="G46" s="10">
        <f t="shared" si="3"/>
        <v>0</v>
      </c>
      <c r="H46" s="9">
        <f t="shared" si="1"/>
        <v>0</v>
      </c>
    </row>
    <row r="47" spans="1:8" ht="16.5" customHeight="1">
      <c r="A47" s="11" t="s">
        <v>47</v>
      </c>
      <c r="B47" s="9"/>
      <c r="C47" s="9"/>
      <c r="D47" s="9">
        <v>0</v>
      </c>
      <c r="E47" s="9"/>
      <c r="F47" s="10">
        <f t="shared" si="0"/>
        <v>0</v>
      </c>
      <c r="G47" s="10">
        <f t="shared" si="3"/>
        <v>0</v>
      </c>
      <c r="H47" s="9">
        <f t="shared" si="1"/>
        <v>0</v>
      </c>
    </row>
    <row r="48" spans="1:8" ht="16.5" customHeight="1">
      <c r="A48" s="11" t="s">
        <v>48</v>
      </c>
      <c r="B48" s="9"/>
      <c r="C48" s="9"/>
      <c r="D48" s="9">
        <v>0</v>
      </c>
      <c r="E48" s="9"/>
      <c r="F48" s="10">
        <f t="shared" si="0"/>
        <v>0</v>
      </c>
      <c r="G48" s="10">
        <f t="shared" si="3"/>
        <v>0</v>
      </c>
      <c r="H48" s="9">
        <f t="shared" si="1"/>
        <v>0</v>
      </c>
    </row>
    <row r="49" spans="1:8" ht="16.5" customHeight="1">
      <c r="A49" s="11" t="s">
        <v>49</v>
      </c>
      <c r="B49" s="9">
        <v>6361</v>
      </c>
      <c r="C49" s="9">
        <v>6028</v>
      </c>
      <c r="D49" s="9">
        <v>10564</v>
      </c>
      <c r="E49" s="9">
        <v>6028</v>
      </c>
      <c r="F49" s="10">
        <f t="shared" si="0"/>
        <v>94.76497406068228</v>
      </c>
      <c r="G49" s="10">
        <f t="shared" si="3"/>
        <v>100</v>
      </c>
      <c r="H49" s="9">
        <f t="shared" si="1"/>
        <v>57.061719045815984</v>
      </c>
    </row>
    <row r="50" spans="1:8" ht="16.5" customHeight="1">
      <c r="A50" s="11" t="s">
        <v>50</v>
      </c>
      <c r="B50" s="9">
        <v>1926</v>
      </c>
      <c r="C50" s="9">
        <v>1701</v>
      </c>
      <c r="D50" s="9">
        <v>5753</v>
      </c>
      <c r="E50" s="9">
        <v>1701</v>
      </c>
      <c r="F50" s="10">
        <f t="shared" si="0"/>
        <v>88.3177570093458</v>
      </c>
      <c r="G50" s="10">
        <f t="shared" si="3"/>
        <v>100</v>
      </c>
      <c r="H50" s="9">
        <f t="shared" si="1"/>
        <v>29.56718233964888</v>
      </c>
    </row>
    <row r="51" spans="1:8" ht="16.5" customHeight="1">
      <c r="A51" s="11" t="s">
        <v>51</v>
      </c>
      <c r="B51" s="9">
        <v>40</v>
      </c>
      <c r="C51" s="9">
        <v>0</v>
      </c>
      <c r="D51" s="9">
        <v>299</v>
      </c>
      <c r="E51" s="9">
        <v>0</v>
      </c>
      <c r="F51" s="10">
        <f t="shared" si="0"/>
        <v>0</v>
      </c>
      <c r="G51" s="10">
        <f t="shared" si="3"/>
        <v>0</v>
      </c>
      <c r="H51" s="9">
        <f t="shared" si="1"/>
        <v>0</v>
      </c>
    </row>
    <row r="52" spans="1:8" ht="16.5" customHeight="1">
      <c r="A52" s="11" t="s">
        <v>52</v>
      </c>
      <c r="B52" s="9">
        <v>0</v>
      </c>
      <c r="C52" s="9">
        <v>0</v>
      </c>
      <c r="D52" s="9">
        <v>191</v>
      </c>
      <c r="E52" s="9">
        <v>0</v>
      </c>
      <c r="F52" s="10">
        <f t="shared" si="0"/>
        <v>0</v>
      </c>
      <c r="G52" s="10">
        <f t="shared" si="3"/>
        <v>0</v>
      </c>
      <c r="H52" s="9">
        <f t="shared" si="1"/>
        <v>0</v>
      </c>
    </row>
    <row r="53" spans="1:8" ht="16.5" customHeight="1">
      <c r="A53" s="11" t="s">
        <v>53</v>
      </c>
      <c r="B53" s="9">
        <v>4289</v>
      </c>
      <c r="C53" s="9">
        <v>4324</v>
      </c>
      <c r="D53" s="9">
        <v>4312</v>
      </c>
      <c r="E53" s="9">
        <v>4324</v>
      </c>
      <c r="F53" s="10">
        <f t="shared" si="0"/>
        <v>100.81604103520634</v>
      </c>
      <c r="G53" s="10">
        <f t="shared" si="3"/>
        <v>100</v>
      </c>
      <c r="H53" s="9">
        <f t="shared" si="1"/>
        <v>100.27829313543599</v>
      </c>
    </row>
    <row r="54" spans="1:8" ht="16.5" customHeight="1">
      <c r="A54" s="11" t="s">
        <v>54</v>
      </c>
      <c r="B54" s="9">
        <v>106</v>
      </c>
      <c r="C54" s="9">
        <v>3</v>
      </c>
      <c r="D54" s="9">
        <v>9</v>
      </c>
      <c r="E54" s="9">
        <v>3</v>
      </c>
      <c r="F54" s="10">
        <f t="shared" si="0"/>
        <v>2.8301886792452833</v>
      </c>
      <c r="G54" s="10">
        <f t="shared" si="3"/>
        <v>100</v>
      </c>
      <c r="H54" s="9">
        <f t="shared" si="1"/>
        <v>33.33333333333333</v>
      </c>
    </row>
    <row r="55" spans="1:8" ht="16.5" customHeight="1">
      <c r="A55" s="11" t="s">
        <v>55</v>
      </c>
      <c r="B55" s="9"/>
      <c r="C55" s="9"/>
      <c r="D55" s="9">
        <v>0</v>
      </c>
      <c r="E55" s="9"/>
      <c r="F55" s="10">
        <f t="shared" si="0"/>
        <v>0</v>
      </c>
      <c r="G55" s="10">
        <f t="shared" si="3"/>
        <v>0</v>
      </c>
      <c r="H55" s="9">
        <f t="shared" si="1"/>
        <v>0</v>
      </c>
    </row>
    <row r="56" spans="1:8" ht="16.5" customHeight="1">
      <c r="A56" s="11" t="s">
        <v>56</v>
      </c>
      <c r="B56" s="9"/>
      <c r="C56" s="9"/>
      <c r="D56" s="9">
        <v>0</v>
      </c>
      <c r="E56" s="9"/>
      <c r="F56" s="10">
        <f t="shared" si="0"/>
        <v>0</v>
      </c>
      <c r="G56" s="10">
        <f t="shared" si="3"/>
        <v>0</v>
      </c>
      <c r="H56" s="9">
        <f t="shared" si="1"/>
        <v>0</v>
      </c>
    </row>
    <row r="57" spans="1:8" ht="16.5" customHeight="1">
      <c r="A57" s="11" t="s">
        <v>57</v>
      </c>
      <c r="B57" s="9"/>
      <c r="C57" s="9"/>
      <c r="D57" s="9">
        <v>0</v>
      </c>
      <c r="E57" s="9"/>
      <c r="F57" s="10">
        <f t="shared" si="0"/>
        <v>0</v>
      </c>
      <c r="G57" s="10">
        <f t="shared" si="3"/>
        <v>0</v>
      </c>
      <c r="H57" s="9">
        <f t="shared" si="1"/>
        <v>0</v>
      </c>
    </row>
    <row r="58" spans="1:8" ht="16.5" customHeight="1">
      <c r="A58" s="11" t="s">
        <v>58</v>
      </c>
      <c r="B58" s="9"/>
      <c r="C58" s="9"/>
      <c r="D58" s="9">
        <v>0</v>
      </c>
      <c r="E58" s="9"/>
      <c r="F58" s="10">
        <f t="shared" si="0"/>
        <v>0</v>
      </c>
      <c r="G58" s="10">
        <f t="shared" si="3"/>
        <v>0</v>
      </c>
      <c r="H58" s="9">
        <f t="shared" si="1"/>
        <v>0</v>
      </c>
    </row>
    <row r="59" spans="1:8" ht="16.5" customHeight="1">
      <c r="A59" s="11" t="s">
        <v>59</v>
      </c>
      <c r="B59" s="9"/>
      <c r="C59" s="9"/>
      <c r="D59" s="9">
        <v>0</v>
      </c>
      <c r="E59" s="9"/>
      <c r="F59" s="10">
        <f t="shared" si="0"/>
        <v>0</v>
      </c>
      <c r="G59" s="10">
        <f t="shared" si="3"/>
        <v>0</v>
      </c>
      <c r="H59" s="9">
        <f t="shared" si="1"/>
        <v>0</v>
      </c>
    </row>
    <row r="60" spans="1:8" ht="16.5" customHeight="1">
      <c r="A60" s="11" t="s">
        <v>60</v>
      </c>
      <c r="B60" s="9"/>
      <c r="C60" s="9"/>
      <c r="D60" s="9">
        <v>0</v>
      </c>
      <c r="E60" s="9"/>
      <c r="F60" s="10">
        <f t="shared" si="0"/>
        <v>0</v>
      </c>
      <c r="G60" s="10">
        <f t="shared" si="3"/>
        <v>0</v>
      </c>
      <c r="H60" s="9">
        <f t="shared" si="1"/>
        <v>0</v>
      </c>
    </row>
    <row r="61" spans="1:8" ht="16.5" customHeight="1">
      <c r="A61" s="11" t="s">
        <v>61</v>
      </c>
      <c r="B61" s="9"/>
      <c r="C61" s="9"/>
      <c r="D61" s="9">
        <v>0</v>
      </c>
      <c r="E61" s="9"/>
      <c r="F61" s="10">
        <f t="shared" si="0"/>
        <v>0</v>
      </c>
      <c r="G61" s="10">
        <f t="shared" si="3"/>
        <v>0</v>
      </c>
      <c r="H61" s="9">
        <f t="shared" si="1"/>
        <v>0</v>
      </c>
    </row>
    <row r="62" spans="1:8" ht="16.5" customHeight="1">
      <c r="A62" s="11" t="s">
        <v>62</v>
      </c>
      <c r="B62" s="9"/>
      <c r="C62" s="9"/>
      <c r="D62" s="9">
        <v>0</v>
      </c>
      <c r="E62" s="9"/>
      <c r="F62" s="10">
        <f t="shared" si="0"/>
        <v>0</v>
      </c>
      <c r="G62" s="10">
        <f t="shared" si="3"/>
        <v>0</v>
      </c>
      <c r="H62" s="9">
        <f t="shared" si="1"/>
        <v>0</v>
      </c>
    </row>
    <row r="63" spans="1:8" ht="16.5" customHeight="1">
      <c r="A63" s="11" t="s">
        <v>63</v>
      </c>
      <c r="B63" s="9"/>
      <c r="C63" s="9"/>
      <c r="D63" s="9">
        <v>0</v>
      </c>
      <c r="E63" s="9"/>
      <c r="F63" s="10">
        <f t="shared" si="0"/>
        <v>0</v>
      </c>
      <c r="G63" s="10">
        <f t="shared" si="3"/>
        <v>0</v>
      </c>
      <c r="H63" s="9">
        <f t="shared" si="1"/>
        <v>0</v>
      </c>
    </row>
    <row r="64" spans="1:8" ht="16.5" customHeight="1">
      <c r="A64" s="11" t="s">
        <v>64</v>
      </c>
      <c r="B64" s="9"/>
      <c r="C64" s="9"/>
      <c r="D64" s="9">
        <v>0</v>
      </c>
      <c r="E64" s="9"/>
      <c r="F64" s="10">
        <f t="shared" si="0"/>
        <v>0</v>
      </c>
      <c r="G64" s="10">
        <f t="shared" si="3"/>
        <v>0</v>
      </c>
      <c r="H64" s="9">
        <f t="shared" si="1"/>
        <v>0</v>
      </c>
    </row>
    <row r="65" spans="1:8" ht="16.5" customHeight="1">
      <c r="A65" s="11" t="s">
        <v>65</v>
      </c>
      <c r="B65" s="9"/>
      <c r="C65" s="9"/>
      <c r="D65" s="9">
        <v>0</v>
      </c>
      <c r="E65" s="9"/>
      <c r="F65" s="10">
        <f t="shared" si="0"/>
        <v>0</v>
      </c>
      <c r="G65" s="10">
        <f t="shared" si="3"/>
        <v>0</v>
      </c>
      <c r="H65" s="9">
        <f t="shared" si="1"/>
        <v>0</v>
      </c>
    </row>
    <row r="66" spans="1:8" ht="16.5" customHeight="1">
      <c r="A66" s="11" t="s">
        <v>66</v>
      </c>
      <c r="B66" s="9"/>
      <c r="C66" s="9"/>
      <c r="D66" s="9">
        <v>0</v>
      </c>
      <c r="E66" s="9"/>
      <c r="F66" s="10">
        <f t="shared" si="0"/>
        <v>0</v>
      </c>
      <c r="G66" s="10">
        <f t="shared" si="3"/>
        <v>0</v>
      </c>
      <c r="H66" s="9">
        <f t="shared" si="1"/>
        <v>0</v>
      </c>
    </row>
    <row r="67" spans="1:8" ht="16.5" customHeight="1">
      <c r="A67" s="5" t="s">
        <v>67</v>
      </c>
      <c r="B67" s="9">
        <v>90750</v>
      </c>
      <c r="C67" s="9">
        <v>86486</v>
      </c>
      <c r="D67" s="9">
        <v>99153</v>
      </c>
      <c r="E67" s="9">
        <v>86486</v>
      </c>
      <c r="F67" s="10">
        <f t="shared" si="0"/>
        <v>95.30137741046832</v>
      </c>
      <c r="G67" s="10">
        <f t="shared" si="3"/>
        <v>100</v>
      </c>
      <c r="H67" s="9">
        <f t="shared" si="1"/>
        <v>87.22479400522425</v>
      </c>
    </row>
  </sheetData>
  <sheetProtection/>
  <mergeCells count="1">
    <mergeCell ref="A1:H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2020-09-11T01:15:34Z</dcterms:created>
  <dcterms:modified xsi:type="dcterms:W3CDTF">2022-08-26T07:47:30Z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