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税收返还和转移支付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<sst xmlns="http://schemas.openxmlformats.org/spreadsheetml/2006/main" count="76" uniqueCount="76">
  <si>
    <t>2021年度武定县税收返还和转移支付收入决算表</t>
  </si>
  <si>
    <t>单位：万元</t>
  </si>
  <si>
    <t>项目</t>
  </si>
  <si>
    <t>决 算 数</t>
  </si>
  <si>
    <t>上年决算数</t>
  </si>
  <si>
    <t>决算数为上年数的%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</si>
  <si>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</si>
  <si>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</si>
  <si>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</si>
  <si>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</si>
  <si>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</si>
  <si>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</si>
  <si>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</si>
  <si>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</si>
  <si>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</si>
  <si>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</si>
  <si>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</si>
  <si>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</si>
  <si>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</si>
  <si>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</si>
  <si>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</si>
  <si>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</si>
  <si>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</si>
  <si>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</si>
  <si>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</si>
  <si>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</si>
  <si>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</si>
  <si>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</si>
  <si>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</si>
  <si>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</si>
  <si>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</si>
  <si>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</si>
  <si>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</si>
  <si>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</si>
  <si>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</si>
  <si>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</si>
  <si>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</si>
  <si>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</si>
  <si>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</si>
  <si>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</si>
  <si>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</si>
  <si>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</si>
  <si>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</si>
  <si>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</si>
  <si>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</si>
  <si>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</si>
  <si>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</si>
  <si>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</si>
  <si>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</si>
  <si>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</si>
  <si>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</si>
  <si>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</si>
  <si>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</si>
  <si>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</si>
  <si>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</si>
  <si>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</si>
  <si>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</si>
  <si>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</si>
  <si>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</si>
  <si>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</si>
  <si>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</si>
  <si>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</si>
  <si>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</si>
  <si>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</si>
  <si>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</si>
  <si>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</si>
  <si>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</si>
  <si>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</si>
  <si>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</si>
  <si>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</si>
  <si>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</si>
  <si>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</si>
  <si>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上解上级支出</t>
  </si>
  <si>
    <t xml:space="preserve">  体制上解支出</t>
  </si>
  <si>
    <t xml:space="preserve">  专项上解支出</t>
  </si>
  <si>
    <t>上级税收返还和转移支付收入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</si>
</sst>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0.0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1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Font="1" applyFill="1" applyBorder="1" applyAlignment="1">
      <alignment vertical="center"/>
    </xf>
    <xf numFmtId="180" fontId="4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showZeros="0" tabSelected="1" workbookViewId="0" topLeftCell="A1">
      <pane xSplit="1" ySplit="4" topLeftCell="B5" activePane="bottomRight" state="frozen"/>
      <selection pane="bottomRight" activeCell="D8" sqref="D8"/>
    </sheetView>
  </sheetViews>
  <sheetFormatPr defaultColWidth="9.140625" defaultRowHeight="12.75"/>
  <cols>
    <col min="1" max="1" width="47.28125" style="1" customWidth="1"/>
    <col min="2" max="3" width="16.57421875" style="2" customWidth="1"/>
    <col min="4" max="4" width="22.140625" style="2" customWidth="1"/>
    <col min="5" max="16384" width="9.140625" style="1" customWidth="1"/>
  </cols>
  <sheetData>
    <row r="1" spans="1:4" ht="42" customHeight="1">
      <c r="A1" s="3" t="s">
        <v>0</v>
      </c>
      <c r="B1" s="3"/>
      <c r="C1" s="3"/>
      <c r="D1" s="3"/>
    </row>
    <row r="2" spans="1:4" ht="16.5" customHeight="1">
      <c r="A2" s="4"/>
      <c r="B2" s="5"/>
      <c r="C2" s="5"/>
      <c r="D2" s="5" t="s">
        <v>1</v>
      </c>
    </row>
    <row r="3" spans="1:4" ht="18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8" customHeight="1">
      <c r="A4" s="7" t="s">
        <v>6</v>
      </c>
      <c r="B4" s="8">
        <v>275219</v>
      </c>
      <c r="C4" s="8">
        <v>253276</v>
      </c>
      <c r="D4" s="9">
        <f>IF(C4&lt;&gt;0,(B4/C4)*100,0)</f>
        <v>108.66367125191492</v>
      </c>
    </row>
    <row r="5" spans="1:4" ht="18" customHeight="1">
      <c r="A5" s="7" t="s">
        <v>7</v>
      </c>
      <c r="B5" s="8">
        <v>4150</v>
      </c>
      <c r="C5" s="8">
        <v>2443</v>
      </c>
      <c r="D5" s="9">
        <f aca="true" t="shared" si="0" ref="D5:D36">IF(C5&lt;&gt;0,(B5/C5)*100,0)</f>
        <v>169.87310683585756</v>
      </c>
    </row>
    <row r="6" spans="1:4" ht="18" customHeight="1">
      <c r="A6" s="7" t="s">
        <v>8</v>
      </c>
      <c r="B6" s="10">
        <v>369</v>
      </c>
      <c r="C6" s="10">
        <v>369</v>
      </c>
      <c r="D6" s="9">
        <f t="shared" si="0"/>
        <v>100</v>
      </c>
    </row>
    <row r="7" spans="1:4" ht="18" customHeight="1">
      <c r="A7" s="7" t="s">
        <v>9</v>
      </c>
      <c r="B7" s="10">
        <v>0</v>
      </c>
      <c r="C7" s="10">
        <v>0</v>
      </c>
      <c r="D7" s="9">
        <f t="shared" si="0"/>
        <v>0</v>
      </c>
    </row>
    <row r="8" spans="1:4" ht="18" customHeight="1">
      <c r="A8" s="7" t="s">
        <v>10</v>
      </c>
      <c r="B8" s="10">
        <v>1053</v>
      </c>
      <c r="C8" s="10">
        <v>1053</v>
      </c>
      <c r="D8" s="9">
        <f t="shared" si="0"/>
        <v>100</v>
      </c>
    </row>
    <row r="9" spans="1:4" ht="18" customHeight="1">
      <c r="A9" s="7" t="s">
        <v>11</v>
      </c>
      <c r="B9" s="10">
        <v>0</v>
      </c>
      <c r="C9" s="10">
        <v>0</v>
      </c>
      <c r="D9" s="9">
        <f t="shared" si="0"/>
        <v>0</v>
      </c>
    </row>
    <row r="10" spans="1:4" ht="18" customHeight="1">
      <c r="A10" s="7" t="s">
        <v>12</v>
      </c>
      <c r="B10" s="10">
        <v>1428</v>
      </c>
      <c r="C10" s="10">
        <v>1428</v>
      </c>
      <c r="D10" s="9">
        <f t="shared" si="0"/>
        <v>100</v>
      </c>
    </row>
    <row r="11" spans="1:4" ht="18" customHeight="1">
      <c r="A11" s="7" t="s">
        <v>13</v>
      </c>
      <c r="B11" s="10">
        <v>1300</v>
      </c>
      <c r="C11" s="10">
        <v>-407</v>
      </c>
      <c r="D11" s="9">
        <f t="shared" si="0"/>
        <v>-319.4103194103194</v>
      </c>
    </row>
    <row r="12" spans="1:4" ht="18" customHeight="1">
      <c r="A12" s="7" t="s">
        <v>14</v>
      </c>
      <c r="B12" s="8">
        <v>160658</v>
      </c>
      <c r="C12" s="8">
        <v>198313</v>
      </c>
      <c r="D12" s="9">
        <f t="shared" si="0"/>
        <v>81.01233908014099</v>
      </c>
    </row>
    <row r="13" spans="1:4" ht="18" customHeight="1">
      <c r="A13" s="7" t="s">
        <v>15</v>
      </c>
      <c r="B13" s="10">
        <v>0</v>
      </c>
      <c r="C13" s="10">
        <v>0</v>
      </c>
      <c r="D13" s="9">
        <f t="shared" si="0"/>
        <v>0</v>
      </c>
    </row>
    <row r="14" spans="1:4" ht="18" customHeight="1">
      <c r="A14" s="7" t="s">
        <v>16</v>
      </c>
      <c r="B14" s="10">
        <v>31909</v>
      </c>
      <c r="C14" s="10">
        <v>31546</v>
      </c>
      <c r="D14" s="9">
        <f t="shared" si="0"/>
        <v>101.15070056425537</v>
      </c>
    </row>
    <row r="15" spans="1:4" ht="18" customHeight="1">
      <c r="A15" s="7" t="s">
        <v>17</v>
      </c>
      <c r="B15" s="10">
        <v>3252</v>
      </c>
      <c r="C15" s="10">
        <v>29217</v>
      </c>
      <c r="D15" s="9">
        <f t="shared" si="0"/>
        <v>11.130506212136769</v>
      </c>
    </row>
    <row r="16" spans="1:4" ht="18" customHeight="1">
      <c r="A16" s="7" t="s">
        <v>18</v>
      </c>
      <c r="B16" s="10">
        <v>5570</v>
      </c>
      <c r="C16" s="10">
        <v>8080</v>
      </c>
      <c r="D16" s="9">
        <f t="shared" si="0"/>
        <v>68.93564356435643</v>
      </c>
    </row>
    <row r="17" spans="1:4" ht="18" customHeight="1">
      <c r="A17" s="7" t="s">
        <v>19</v>
      </c>
      <c r="B17" s="10"/>
      <c r="C17" s="10">
        <v>0</v>
      </c>
      <c r="D17" s="9">
        <f t="shared" si="0"/>
        <v>0</v>
      </c>
    </row>
    <row r="18" spans="1:4" ht="18" customHeight="1">
      <c r="A18" s="7" t="s">
        <v>20</v>
      </c>
      <c r="B18" s="10"/>
      <c r="C18" s="10">
        <v>0</v>
      </c>
      <c r="D18" s="9">
        <f t="shared" si="0"/>
        <v>0</v>
      </c>
    </row>
    <row r="19" spans="1:4" ht="18" customHeight="1">
      <c r="A19" s="7" t="s">
        <v>21</v>
      </c>
      <c r="B19" s="10"/>
      <c r="C19" s="10">
        <v>0</v>
      </c>
      <c r="D19" s="9">
        <f t="shared" si="0"/>
        <v>0</v>
      </c>
    </row>
    <row r="20" spans="1:4" ht="18" customHeight="1">
      <c r="A20" s="7" t="s">
        <v>22</v>
      </c>
      <c r="B20" s="10">
        <v>7623</v>
      </c>
      <c r="C20" s="10">
        <v>5499</v>
      </c>
      <c r="D20" s="9">
        <f t="shared" si="0"/>
        <v>138.6252045826514</v>
      </c>
    </row>
    <row r="21" spans="1:4" ht="18" customHeight="1">
      <c r="A21" s="7" t="s">
        <v>23</v>
      </c>
      <c r="B21" s="10">
        <v>13490</v>
      </c>
      <c r="C21" s="10">
        <v>13987</v>
      </c>
      <c r="D21" s="9">
        <f t="shared" si="0"/>
        <v>96.44670050761421</v>
      </c>
    </row>
    <row r="22" spans="1:4" ht="18" customHeight="1">
      <c r="A22" s="7" t="s">
        <v>24</v>
      </c>
      <c r="B22" s="10">
        <v>0</v>
      </c>
      <c r="C22" s="10">
        <v>0</v>
      </c>
      <c r="D22" s="9">
        <f t="shared" si="0"/>
        <v>0</v>
      </c>
    </row>
    <row r="23" spans="1:4" ht="18" customHeight="1">
      <c r="A23" s="7" t="s">
        <v>25</v>
      </c>
      <c r="B23" s="10">
        <v>2528</v>
      </c>
      <c r="C23" s="10">
        <v>2482</v>
      </c>
      <c r="D23" s="9">
        <f t="shared" si="0"/>
        <v>101.85334407735698</v>
      </c>
    </row>
    <row r="24" spans="1:4" ht="18" customHeight="1">
      <c r="A24" s="7" t="s">
        <v>26</v>
      </c>
      <c r="B24" s="10">
        <v>0</v>
      </c>
      <c r="C24" s="10">
        <v>0</v>
      </c>
      <c r="D24" s="9">
        <f t="shared" si="0"/>
        <v>0</v>
      </c>
    </row>
    <row r="25" spans="1:4" ht="18" customHeight="1">
      <c r="A25" s="7" t="s">
        <v>27</v>
      </c>
      <c r="B25" s="10">
        <v>20354</v>
      </c>
      <c r="C25" s="10">
        <v>23083</v>
      </c>
      <c r="D25" s="9">
        <f t="shared" si="0"/>
        <v>88.17744660572716</v>
      </c>
    </row>
    <row r="26" spans="1:4" ht="18" customHeight="1">
      <c r="A26" s="7" t="s">
        <v>28</v>
      </c>
      <c r="B26" s="10"/>
      <c r="C26" s="10">
        <v>0</v>
      </c>
      <c r="D26" s="9">
        <f t="shared" si="0"/>
        <v>0</v>
      </c>
    </row>
    <row r="27" spans="1:4" ht="18" customHeight="1">
      <c r="A27" s="7" t="s">
        <v>29</v>
      </c>
      <c r="B27" s="10"/>
      <c r="C27" s="10">
        <v>0</v>
      </c>
      <c r="D27" s="9">
        <f t="shared" si="0"/>
        <v>0</v>
      </c>
    </row>
    <row r="28" spans="1:4" ht="18" customHeight="1">
      <c r="A28" s="7" t="s">
        <v>30</v>
      </c>
      <c r="B28" s="10"/>
      <c r="C28" s="10">
        <v>0</v>
      </c>
      <c r="D28" s="9">
        <f t="shared" si="0"/>
        <v>0</v>
      </c>
    </row>
    <row r="29" spans="1:4" ht="18" customHeight="1">
      <c r="A29" s="7" t="s">
        <v>31</v>
      </c>
      <c r="B29" s="10">
        <v>1211</v>
      </c>
      <c r="C29" s="10">
        <v>984</v>
      </c>
      <c r="D29" s="9">
        <f t="shared" si="0"/>
        <v>123.06910569105692</v>
      </c>
    </row>
    <row r="30" spans="1:4" ht="18" customHeight="1">
      <c r="A30" s="7" t="s">
        <v>32</v>
      </c>
      <c r="B30" s="10">
        <v>11941</v>
      </c>
      <c r="C30" s="10">
        <v>11692</v>
      </c>
      <c r="D30" s="9">
        <f t="shared" si="0"/>
        <v>102.1296613068765</v>
      </c>
    </row>
    <row r="31" spans="1:4" ht="18" customHeight="1">
      <c r="A31" s="7" t="s">
        <v>33</v>
      </c>
      <c r="B31" s="10">
        <v>0</v>
      </c>
      <c r="C31" s="10">
        <v>0</v>
      </c>
      <c r="D31" s="9">
        <f t="shared" si="0"/>
        <v>0</v>
      </c>
    </row>
    <row r="32" spans="1:4" ht="18" customHeight="1">
      <c r="A32" s="7" t="s">
        <v>34</v>
      </c>
      <c r="B32" s="10">
        <v>332</v>
      </c>
      <c r="C32" s="10">
        <v>333</v>
      </c>
      <c r="D32" s="9">
        <f t="shared" si="0"/>
        <v>99.69969969969969</v>
      </c>
    </row>
    <row r="33" spans="1:4" ht="18" customHeight="1">
      <c r="A33" s="7" t="s">
        <v>35</v>
      </c>
      <c r="B33" s="10">
        <v>23081</v>
      </c>
      <c r="C33" s="10">
        <v>24776</v>
      </c>
      <c r="D33" s="9">
        <f t="shared" si="0"/>
        <v>93.15870196964805</v>
      </c>
    </row>
    <row r="34" spans="1:4" ht="18" customHeight="1">
      <c r="A34" s="7" t="s">
        <v>36</v>
      </c>
      <c r="B34" s="10">
        <v>20136</v>
      </c>
      <c r="C34" s="10">
        <v>17741</v>
      </c>
      <c r="D34" s="9">
        <f t="shared" si="0"/>
        <v>113.49980271687052</v>
      </c>
    </row>
    <row r="35" spans="1:4" ht="18" customHeight="1">
      <c r="A35" s="7" t="s">
        <v>37</v>
      </c>
      <c r="B35" s="10">
        <v>2457</v>
      </c>
      <c r="C35" s="10">
        <v>3843</v>
      </c>
      <c r="D35" s="9">
        <f t="shared" si="0"/>
        <v>63.934426229508205</v>
      </c>
    </row>
    <row r="36" spans="1:4" ht="18" customHeight="1">
      <c r="A36" s="7" t="s">
        <v>38</v>
      </c>
      <c r="B36" s="10"/>
      <c r="C36" s="10">
        <v>0</v>
      </c>
      <c r="D36" s="9">
        <f t="shared" si="0"/>
        <v>0</v>
      </c>
    </row>
    <row r="37" spans="1:4" ht="18" customHeight="1">
      <c r="A37" s="7" t="s">
        <v>39</v>
      </c>
      <c r="B37" s="10">
        <v>10251</v>
      </c>
      <c r="C37" s="10">
        <v>14862</v>
      </c>
      <c r="D37" s="9">
        <f aca="true" t="shared" si="1" ref="D37:D73">IF(C37&lt;&gt;0,(B37/C37)*100,0)</f>
        <v>68.97456600726686</v>
      </c>
    </row>
    <row r="38" spans="1:4" ht="18" customHeight="1">
      <c r="A38" s="7" t="s">
        <v>40</v>
      </c>
      <c r="B38" s="10">
        <v>5877</v>
      </c>
      <c r="C38" s="10">
        <v>3775</v>
      </c>
      <c r="D38" s="9">
        <f t="shared" si="1"/>
        <v>155.68211920529802</v>
      </c>
    </row>
    <row r="39" spans="1:4" ht="18" customHeight="1">
      <c r="A39" s="7" t="s">
        <v>41</v>
      </c>
      <c r="B39" s="10"/>
      <c r="C39" s="10">
        <v>0</v>
      </c>
      <c r="D39" s="9">
        <f t="shared" si="1"/>
        <v>0</v>
      </c>
    </row>
    <row r="40" spans="1:4" ht="18" customHeight="1">
      <c r="A40" s="7" t="s">
        <v>42</v>
      </c>
      <c r="B40" s="10"/>
      <c r="C40" s="10">
        <v>0</v>
      </c>
      <c r="D40" s="9">
        <f t="shared" si="1"/>
        <v>0</v>
      </c>
    </row>
    <row r="41" spans="1:4" ht="18" customHeight="1">
      <c r="A41" s="7" t="s">
        <v>43</v>
      </c>
      <c r="B41" s="10"/>
      <c r="C41" s="10">
        <v>0</v>
      </c>
      <c r="D41" s="9">
        <f t="shared" si="1"/>
        <v>0</v>
      </c>
    </row>
    <row r="42" spans="1:4" ht="18" customHeight="1">
      <c r="A42" s="7" t="s">
        <v>44</v>
      </c>
      <c r="B42" s="10"/>
      <c r="C42" s="10">
        <v>0</v>
      </c>
      <c r="D42" s="9">
        <f t="shared" si="1"/>
        <v>0</v>
      </c>
    </row>
    <row r="43" spans="1:4" ht="18" customHeight="1">
      <c r="A43" s="7" t="s">
        <v>45</v>
      </c>
      <c r="B43" s="10">
        <v>143</v>
      </c>
      <c r="C43" s="10">
        <v>4725</v>
      </c>
      <c r="D43" s="9">
        <f t="shared" si="1"/>
        <v>3.0264550264550265</v>
      </c>
    </row>
    <row r="44" spans="1:4" ht="18" customHeight="1">
      <c r="A44" s="7" t="s">
        <v>46</v>
      </c>
      <c r="B44" s="10">
        <v>100</v>
      </c>
      <c r="C44" s="10">
        <v>0</v>
      </c>
      <c r="D44" s="9">
        <f t="shared" si="1"/>
        <v>0</v>
      </c>
    </row>
    <row r="45" spans="1:4" ht="18" customHeight="1">
      <c r="A45" s="7" t="s">
        <v>47</v>
      </c>
      <c r="B45" s="10">
        <v>129</v>
      </c>
      <c r="C45" s="10">
        <v>320</v>
      </c>
      <c r="D45" s="9">
        <f t="shared" si="1"/>
        <v>40.3125</v>
      </c>
    </row>
    <row r="46" spans="1:4" ht="18" customHeight="1">
      <c r="A46" s="7" t="s">
        <v>48</v>
      </c>
      <c r="B46" s="10">
        <v>0</v>
      </c>
      <c r="C46" s="10">
        <v>0</v>
      </c>
      <c r="D46" s="9">
        <f t="shared" si="1"/>
        <v>0</v>
      </c>
    </row>
    <row r="47" spans="1:4" ht="18" customHeight="1">
      <c r="A47" s="7" t="s">
        <v>49</v>
      </c>
      <c r="B47" s="10">
        <v>274</v>
      </c>
      <c r="C47" s="10">
        <v>1368</v>
      </c>
      <c r="D47" s="9">
        <f t="shared" si="1"/>
        <v>20.029239766081872</v>
      </c>
    </row>
    <row r="48" spans="1:4" ht="18" customHeight="1">
      <c r="A48" s="7" t="s">
        <v>50</v>
      </c>
      <c r="B48" s="8">
        <v>110411</v>
      </c>
      <c r="C48" s="8">
        <v>52520</v>
      </c>
      <c r="D48" s="9">
        <f t="shared" si="1"/>
        <v>210.22658035034274</v>
      </c>
    </row>
    <row r="49" spans="1:4" ht="18" customHeight="1">
      <c r="A49" s="7" t="s">
        <v>51</v>
      </c>
      <c r="B49" s="10">
        <v>926</v>
      </c>
      <c r="C49" s="10">
        <v>1142</v>
      </c>
      <c r="D49" s="9">
        <f t="shared" si="1"/>
        <v>81.08581436077058</v>
      </c>
    </row>
    <row r="50" spans="1:4" ht="18" customHeight="1">
      <c r="A50" s="7" t="s">
        <v>52</v>
      </c>
      <c r="B50" s="10">
        <v>0</v>
      </c>
      <c r="C50" s="10">
        <v>0</v>
      </c>
      <c r="D50" s="9">
        <f t="shared" si="1"/>
        <v>0</v>
      </c>
    </row>
    <row r="51" spans="1:4" ht="18" customHeight="1">
      <c r="A51" s="7" t="s">
        <v>53</v>
      </c>
      <c r="B51" s="10">
        <v>44</v>
      </c>
      <c r="C51" s="10">
        <v>39</v>
      </c>
      <c r="D51" s="9">
        <f t="shared" si="1"/>
        <v>112.82051282051282</v>
      </c>
    </row>
    <row r="52" spans="1:4" ht="18" customHeight="1">
      <c r="A52" s="7" t="s">
        <v>54</v>
      </c>
      <c r="B52" s="10">
        <v>43</v>
      </c>
      <c r="C52" s="10">
        <v>338</v>
      </c>
      <c r="D52" s="9">
        <f t="shared" si="1"/>
        <v>12.721893491124261</v>
      </c>
    </row>
    <row r="53" spans="1:4" ht="18" customHeight="1">
      <c r="A53" s="7" t="s">
        <v>55</v>
      </c>
      <c r="B53" s="10">
        <v>2123</v>
      </c>
      <c r="C53" s="10">
        <v>1019</v>
      </c>
      <c r="D53" s="9">
        <f t="shared" si="1"/>
        <v>208.3415112855741</v>
      </c>
    </row>
    <row r="54" spans="1:4" ht="18" customHeight="1">
      <c r="A54" s="7" t="s">
        <v>56</v>
      </c>
      <c r="B54" s="10">
        <v>225</v>
      </c>
      <c r="C54" s="10">
        <v>240</v>
      </c>
      <c r="D54" s="9">
        <f t="shared" si="1"/>
        <v>93.75</v>
      </c>
    </row>
    <row r="55" spans="1:4" ht="18" customHeight="1">
      <c r="A55" s="7" t="s">
        <v>57</v>
      </c>
      <c r="B55" s="10">
        <v>101</v>
      </c>
      <c r="C55" s="10">
        <v>3223</v>
      </c>
      <c r="D55" s="9">
        <f t="shared" si="1"/>
        <v>3.1337263419174683</v>
      </c>
    </row>
    <row r="56" spans="1:4" ht="18" customHeight="1">
      <c r="A56" s="7" t="s">
        <v>58</v>
      </c>
      <c r="B56" s="10">
        <v>3819</v>
      </c>
      <c r="C56" s="10">
        <v>1692</v>
      </c>
      <c r="D56" s="9">
        <f t="shared" si="1"/>
        <v>225.70921985815602</v>
      </c>
    </row>
    <row r="57" spans="1:4" ht="18" customHeight="1">
      <c r="A57" s="7" t="s">
        <v>59</v>
      </c>
      <c r="B57" s="10">
        <v>2988</v>
      </c>
      <c r="C57" s="10">
        <v>1995</v>
      </c>
      <c r="D57" s="9">
        <f t="shared" si="1"/>
        <v>149.77443609022555</v>
      </c>
    </row>
    <row r="58" spans="1:4" ht="18" customHeight="1">
      <c r="A58" s="7" t="s">
        <v>60</v>
      </c>
      <c r="B58" s="10">
        <v>481</v>
      </c>
      <c r="C58" s="10">
        <v>3281</v>
      </c>
      <c r="D58" s="9">
        <f t="shared" si="1"/>
        <v>14.660164583968301</v>
      </c>
    </row>
    <row r="59" spans="1:4" ht="18" customHeight="1">
      <c r="A59" s="7" t="s">
        <v>61</v>
      </c>
      <c r="B59" s="10">
        <v>40</v>
      </c>
      <c r="C59" s="10">
        <v>188</v>
      </c>
      <c r="D59" s="9">
        <f t="shared" si="1"/>
        <v>21.27659574468085</v>
      </c>
    </row>
    <row r="60" spans="1:4" ht="18" customHeight="1">
      <c r="A60" s="7" t="s">
        <v>62</v>
      </c>
      <c r="B60" s="10">
        <v>97122</v>
      </c>
      <c r="C60" s="10">
        <v>35800</v>
      </c>
      <c r="D60" s="9">
        <f t="shared" si="1"/>
        <v>271.29050279329607</v>
      </c>
    </row>
    <row r="61" spans="1:4" ht="18" customHeight="1">
      <c r="A61" s="7" t="s">
        <v>63</v>
      </c>
      <c r="B61" s="10">
        <v>1305</v>
      </c>
      <c r="C61" s="10">
        <v>1166</v>
      </c>
      <c r="D61" s="9">
        <f t="shared" si="1"/>
        <v>111.92109777015438</v>
      </c>
    </row>
    <row r="62" spans="1:4" ht="18" customHeight="1">
      <c r="A62" s="7" t="s">
        <v>64</v>
      </c>
      <c r="B62" s="10">
        <v>451</v>
      </c>
      <c r="C62" s="10">
        <v>165</v>
      </c>
      <c r="D62" s="9">
        <f t="shared" si="1"/>
        <v>273.3333333333333</v>
      </c>
    </row>
    <row r="63" spans="1:4" ht="18" customHeight="1">
      <c r="A63" s="7" t="s">
        <v>65</v>
      </c>
      <c r="B63" s="10">
        <v>119</v>
      </c>
      <c r="C63" s="10">
        <v>542</v>
      </c>
      <c r="D63" s="9">
        <f t="shared" si="1"/>
        <v>21.95571955719557</v>
      </c>
    </row>
    <row r="64" spans="1:4" ht="18" customHeight="1">
      <c r="A64" s="7" t="s">
        <v>66</v>
      </c>
      <c r="B64" s="10">
        <v>-4</v>
      </c>
      <c r="C64" s="10">
        <v>29</v>
      </c>
      <c r="D64" s="9">
        <f t="shared" si="1"/>
        <v>-13.793103448275861</v>
      </c>
    </row>
    <row r="65" spans="1:4" ht="18" customHeight="1">
      <c r="A65" s="7" t="s">
        <v>67</v>
      </c>
      <c r="B65" s="10">
        <v>11</v>
      </c>
      <c r="C65" s="10">
        <v>31</v>
      </c>
      <c r="D65" s="9">
        <f t="shared" si="1"/>
        <v>35.483870967741936</v>
      </c>
    </row>
    <row r="66" spans="1:4" ht="18" customHeight="1">
      <c r="A66" s="7" t="s">
        <v>68</v>
      </c>
      <c r="B66" s="10">
        <v>179</v>
      </c>
      <c r="C66" s="10">
        <v>11</v>
      </c>
      <c r="D66" s="9">
        <f t="shared" si="1"/>
        <v>1627.2727272727273</v>
      </c>
    </row>
    <row r="67" spans="1:4" ht="18" customHeight="1">
      <c r="A67" s="7" t="s">
        <v>69</v>
      </c>
      <c r="B67" s="10">
        <v>0</v>
      </c>
      <c r="C67" s="10">
        <v>100</v>
      </c>
      <c r="D67" s="9">
        <f t="shared" si="1"/>
        <v>0</v>
      </c>
    </row>
    <row r="68" spans="1:4" ht="18" customHeight="1">
      <c r="A68" s="7" t="s">
        <v>70</v>
      </c>
      <c r="B68" s="10">
        <v>338</v>
      </c>
      <c r="C68" s="10">
        <v>1519</v>
      </c>
      <c r="D68" s="9">
        <f t="shared" si="1"/>
        <v>22.251481237656353</v>
      </c>
    </row>
    <row r="69" spans="1:4" ht="18" customHeight="1">
      <c r="A69" s="11" t="s">
        <v>71</v>
      </c>
      <c r="B69" s="10">
        <v>100</v>
      </c>
      <c r="C69" s="10">
        <v>0</v>
      </c>
      <c r="D69" s="9">
        <f t="shared" si="1"/>
        <v>0</v>
      </c>
    </row>
    <row r="70" spans="1:4" ht="18" customHeight="1">
      <c r="A70" s="11" t="s">
        <v>72</v>
      </c>
      <c r="B70" s="10">
        <v>5755</v>
      </c>
      <c r="C70" s="10">
        <v>5100</v>
      </c>
      <c r="D70" s="9">
        <f t="shared" si="1"/>
        <v>112.84313725490196</v>
      </c>
    </row>
    <row r="71" spans="1:4" ht="18" customHeight="1">
      <c r="A71" s="11" t="s">
        <v>73</v>
      </c>
      <c r="B71" s="10">
        <v>0</v>
      </c>
      <c r="C71" s="10">
        <v>0</v>
      </c>
      <c r="D71" s="9">
        <f t="shared" si="1"/>
        <v>0</v>
      </c>
    </row>
    <row r="72" spans="1:4" ht="18" customHeight="1">
      <c r="A72" s="11" t="s">
        <v>74</v>
      </c>
      <c r="B72" s="10">
        <v>5755</v>
      </c>
      <c r="C72" s="10">
        <v>5100</v>
      </c>
      <c r="D72" s="9">
        <f t="shared" si="1"/>
        <v>112.84313725490196</v>
      </c>
    </row>
    <row r="73" spans="1:4" ht="18" customHeight="1">
      <c r="A73" s="12" t="s">
        <v>75</v>
      </c>
      <c r="B73" s="13">
        <v>269464</v>
      </c>
      <c r="C73" s="13">
        <v>248176</v>
      </c>
      <c r="D73" s="9">
        <f t="shared" si="1"/>
        <v>108.57778350847786</v>
      </c>
    </row>
  </sheetData>
  <sheetProtection/>
  <mergeCells count="1">
    <mergeCell ref="A1:D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2020-09-08T07:25:38Z</dcterms:created>
  <dcterms:modified xsi:type="dcterms:W3CDTF">2022-08-29T01:01:30Z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