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95" tabRatio="880" activeTab="2"/>
  </bookViews>
  <sheets>
    <sheet name="（表十八）2019年地方政府债务限额和余额情况表" sheetId="18" r:id="rId1"/>
    <sheet name="（表十九）2019年地方政府债务投向情况表" sheetId="19" r:id="rId2"/>
    <sheet name="（表二十）2020年政府债务限额和余额情况表" sheetId="20" r:id="rId3"/>
    <sheet name="取数" sheetId="21" state="hidden" r:id="rId4"/>
  </sheets>
  <definedNames>
    <definedName name="_xlnm._FilterDatabase" localSheetId="3" hidden="1">取数!$A$6:$N$1712</definedName>
    <definedName name="_ESF8922" localSheetId="3">取数!$C$7:$C$158</definedName>
    <definedName name="_ESF8923" localSheetId="3">取数!$D$7:$D$158</definedName>
    <definedName name="_ESF8924" localSheetId="3">取数!$E$7:$E$158</definedName>
    <definedName name="_ESF8925" localSheetId="3">取数!$F$6:$G$6</definedName>
    <definedName name="_ESF8926" localSheetId="3">取数!$F$7:$G$158</definedName>
    <definedName name="_ESF8927" localSheetId="3">取数!$J$7:$J$1712</definedName>
    <definedName name="_ESF8928" localSheetId="3">取数!$K$7:$K$1712</definedName>
    <definedName name="_ESF8929" localSheetId="3">取数!$L$7:$L$1712</definedName>
    <definedName name="_ESF8930" localSheetId="3">取数!$M$6:$N$6</definedName>
    <definedName name="_ESF8931" localSheetId="3">取数!$M$7:$N$1712</definedName>
    <definedName name="_EST1545" localSheetId="3">取数!$C$6:$G$158</definedName>
    <definedName name="_EST1546" localSheetId="3">取数!$J$6:$N$1712</definedName>
    <definedName name="地区名称">#REF!</definedName>
  </definedNames>
  <calcPr calcId="144525" fullPrecision="0" concurrentCalc="0"/>
</workbook>
</file>

<file path=xl/comments1.xml><?xml version="1.0" encoding="utf-8"?>
<comments xmlns="http://schemas.openxmlformats.org/spreadsheetml/2006/main">
  <authors>
    <author>lduser1</author>
  </authors>
  <commentList>
    <comment ref="H1319" authorId="0">
      <text>
        <r>
          <rPr>
            <b/>
            <sz val="9"/>
            <rFont val="宋体"/>
            <charset val="134"/>
          </rPr>
          <t>lduser1:</t>
        </r>
        <r>
          <rPr>
            <sz val="9"/>
            <rFont val="宋体"/>
            <charset val="134"/>
          </rPr>
          <t xml:space="preserve">
2012年科目名称改动</t>
        </r>
      </text>
    </comment>
    <comment ref="H1350" authorId="0">
      <text>
        <r>
          <rPr>
            <b/>
            <sz val="9"/>
            <rFont val="宋体"/>
            <charset val="134"/>
          </rPr>
          <t>lduser1:</t>
        </r>
        <r>
          <rPr>
            <sz val="9"/>
            <rFont val="宋体"/>
            <charset val="134"/>
          </rPr>
          <t xml:space="preserve">
2011年科目“一般财政预算石油储备支出”</t>
        </r>
      </text>
    </comment>
  </commentList>
</comments>
</file>

<file path=xl/sharedStrings.xml><?xml version="1.0" encoding="utf-8"?>
<sst xmlns="http://schemas.openxmlformats.org/spreadsheetml/2006/main" count="9116" uniqueCount="4733">
  <si>
    <t>表十八</t>
  </si>
  <si>
    <t>武定县2019年地方政府债务限额和余额情况表</t>
  </si>
  <si>
    <t xml:space="preserve">                                                                                        单位： 万元</t>
  </si>
  <si>
    <t>项      目</t>
  </si>
  <si>
    <t>2018年
决算数</t>
  </si>
  <si>
    <t>2019年</t>
  </si>
  <si>
    <t>快报数</t>
  </si>
  <si>
    <t>为上年执行数%</t>
  </si>
  <si>
    <t>一般
债务</t>
  </si>
  <si>
    <t>一、 上年末地方政府一般债务余额</t>
  </si>
  <si>
    <t>二、 当年末地方政府一般债务余额限额</t>
  </si>
  <si>
    <t>三、 当年地方政府一般债务转贷收入</t>
  </si>
  <si>
    <t>四、 当年地方政府一般债务还本额</t>
  </si>
  <si>
    <t>五、 当年末地方政府一般债务余额</t>
  </si>
  <si>
    <t>专项
债务</t>
  </si>
  <si>
    <t>一、 上年末地方政府专项债务余额</t>
  </si>
  <si>
    <t>二、 当年末地方政府专项债务余额限额</t>
  </si>
  <si>
    <t>三、 当年地方政府专项债务转贷收入</t>
  </si>
  <si>
    <t>四、 当年地方政府专项债务还本额</t>
  </si>
  <si>
    <t>五、 当年末地方政府专项债务余额</t>
  </si>
  <si>
    <t>合计</t>
  </si>
  <si>
    <t>一、 上年末地方政府债务余额</t>
  </si>
  <si>
    <t>二、 当年末地方政府债务余额限额</t>
  </si>
  <si>
    <t>三、 当年地方政府债务转贷收入</t>
  </si>
  <si>
    <t>四、 当年地方政府债务还本额</t>
  </si>
  <si>
    <t>五、 当年末地方政府债务余额</t>
  </si>
  <si>
    <t>表十九</t>
  </si>
  <si>
    <t>武定县2019年地方政府债务投向情况表</t>
  </si>
  <si>
    <t xml:space="preserve">                                                                                  单位： 万元</t>
  </si>
  <si>
    <t>项目</t>
  </si>
  <si>
    <t>2018年决算数</t>
  </si>
  <si>
    <t>2019年快报数</t>
  </si>
  <si>
    <t>2019年增减变化</t>
  </si>
  <si>
    <t xml:space="preserve">一、基础设施   </t>
  </si>
  <si>
    <t xml:space="preserve">  1、铁路（不含城市轨道交通）</t>
  </si>
  <si>
    <t xml:space="preserve">  2、公路                </t>
  </si>
  <si>
    <t xml:space="preserve">  3、机场</t>
  </si>
  <si>
    <t xml:space="preserve">  4、市政建设</t>
  </si>
  <si>
    <t xml:space="preserve">     其中：轨道交通</t>
  </si>
  <si>
    <t xml:space="preserve">          道路</t>
  </si>
  <si>
    <t xml:space="preserve">          地下管线</t>
  </si>
  <si>
    <t>二、土地储备</t>
  </si>
  <si>
    <t>三、保障性住房</t>
  </si>
  <si>
    <t xml:space="preserve">    其中：廉租房</t>
  </si>
  <si>
    <t xml:space="preserve">          公共租赁住房</t>
  </si>
  <si>
    <t xml:space="preserve">          棚户区改造</t>
  </si>
  <si>
    <t>四、生态建设和环境保护</t>
  </si>
  <si>
    <t>五、社会事业</t>
  </si>
  <si>
    <t>六、农林及农村建设</t>
  </si>
  <si>
    <t xml:space="preserve">    其中：农业及农村建设</t>
  </si>
  <si>
    <t xml:space="preserve">         水利建设</t>
  </si>
  <si>
    <t>七、其他</t>
  </si>
  <si>
    <t>表二十</t>
  </si>
  <si>
    <t>武定县2020年地方政府债务限额和余额情况表</t>
  </si>
  <si>
    <t>2019年
快报数</t>
  </si>
  <si>
    <t>2020年</t>
  </si>
  <si>
    <t>预算数</t>
  </si>
  <si>
    <t>为上年快报数%</t>
  </si>
  <si>
    <t>取数表</t>
  </si>
  <si>
    <t>单位：万元</t>
  </si>
  <si>
    <t>收入</t>
  </si>
  <si>
    <t>支出</t>
  </si>
  <si>
    <r>
      <rPr>
        <b/>
        <sz val="12"/>
        <rFont val="宋体"/>
        <charset val="134"/>
      </rPr>
      <t>项</t>
    </r>
    <r>
      <rPr>
        <b/>
        <sz val="12"/>
        <rFont val="宋体"/>
        <charset val="134"/>
      </rPr>
      <t>目</t>
    </r>
  </si>
  <si>
    <t>科目编码</t>
  </si>
  <si>
    <t>上年科目编码</t>
  </si>
  <si>
    <t>科目名称</t>
  </si>
  <si>
    <t>资金性质</t>
  </si>
  <si>
    <t>累计完成数</t>
  </si>
  <si>
    <t>备用</t>
  </si>
  <si>
    <t>一、税收收入</t>
  </si>
  <si>
    <t>101</t>
  </si>
  <si>
    <t>税收收入</t>
  </si>
  <si>
    <t>1.一般预算</t>
  </si>
  <si>
    <t>一、一般公共服务</t>
  </si>
  <si>
    <t>201</t>
  </si>
  <si>
    <t>一般公共服务</t>
  </si>
  <si>
    <t xml:space="preserve">    增值税</t>
  </si>
  <si>
    <t>10101</t>
  </si>
  <si>
    <t>增值税</t>
  </si>
  <si>
    <t xml:space="preserve">    人大事务</t>
  </si>
  <si>
    <t>20101</t>
  </si>
  <si>
    <t>人大事务</t>
  </si>
  <si>
    <t xml:space="preserve">    营业税</t>
  </si>
  <si>
    <t>10103</t>
  </si>
  <si>
    <t>营业税</t>
  </si>
  <si>
    <t xml:space="preserve">      行政运行</t>
  </si>
  <si>
    <t>2010101</t>
  </si>
  <si>
    <t>行政运行</t>
  </si>
  <si>
    <t xml:space="preserve">    企业所得税</t>
  </si>
  <si>
    <t>10104</t>
  </si>
  <si>
    <t>企业所得税</t>
  </si>
  <si>
    <t xml:space="preserve">      一般行政管理事务</t>
  </si>
  <si>
    <t>2010102</t>
  </si>
  <si>
    <t>一般行政管理事务</t>
  </si>
  <si>
    <t xml:space="preserve">    企业所得税退税</t>
  </si>
  <si>
    <t>10105</t>
  </si>
  <si>
    <t>企业所得税退税</t>
  </si>
  <si>
    <t xml:space="preserve">      机关服务</t>
  </si>
  <si>
    <t>2010103</t>
  </si>
  <si>
    <t>机关服务</t>
  </si>
  <si>
    <t xml:space="preserve">    个人所得税</t>
  </si>
  <si>
    <t>10106</t>
  </si>
  <si>
    <t>个人所得税</t>
  </si>
  <si>
    <t xml:space="preserve">      人大会议</t>
  </si>
  <si>
    <t>2010104</t>
  </si>
  <si>
    <t>人大会议</t>
  </si>
  <si>
    <t xml:space="preserve">    资源税</t>
  </si>
  <si>
    <t>10107</t>
  </si>
  <si>
    <t>资源税</t>
  </si>
  <si>
    <t xml:space="preserve">      人大立法</t>
  </si>
  <si>
    <t>2010105</t>
  </si>
  <si>
    <t>人大立法</t>
  </si>
  <si>
    <t xml:space="preserve">    城市维护建设税</t>
  </si>
  <si>
    <t>10109</t>
  </si>
  <si>
    <t>城市维护建设税</t>
  </si>
  <si>
    <t xml:space="preserve">      人大监督</t>
  </si>
  <si>
    <t>2010106</t>
  </si>
  <si>
    <t>人大监督</t>
  </si>
  <si>
    <t xml:space="preserve">    房产税</t>
  </si>
  <si>
    <t>10110</t>
  </si>
  <si>
    <t>房产税</t>
  </si>
  <si>
    <t xml:space="preserve">      人大代表履职能力提升</t>
  </si>
  <si>
    <t>2010107</t>
  </si>
  <si>
    <t>代表培训</t>
  </si>
  <si>
    <t xml:space="preserve">    印花税</t>
  </si>
  <si>
    <t>10111</t>
  </si>
  <si>
    <t>印花税</t>
  </si>
  <si>
    <t xml:space="preserve">      代表工作</t>
  </si>
  <si>
    <t>2010108</t>
  </si>
  <si>
    <t>代表工作</t>
  </si>
  <si>
    <t xml:space="preserve">    城镇土地使用税</t>
  </si>
  <si>
    <t>10112</t>
  </si>
  <si>
    <t>城镇土地使用税</t>
  </si>
  <si>
    <t xml:space="preserve">      人大信访工作</t>
  </si>
  <si>
    <t>2010109</t>
  </si>
  <si>
    <t>人大信访</t>
  </si>
  <si>
    <t xml:space="preserve">    土地增值税</t>
  </si>
  <si>
    <t>10113</t>
  </si>
  <si>
    <t>土地增值税</t>
  </si>
  <si>
    <t xml:space="preserve">      事业运行</t>
  </si>
  <si>
    <t>2010150</t>
  </si>
  <si>
    <t>事业运行</t>
  </si>
  <si>
    <t xml:space="preserve">    车船税</t>
  </si>
  <si>
    <t>10114</t>
  </si>
  <si>
    <t>车船税</t>
  </si>
  <si>
    <t xml:space="preserve">      其他人大事务支出</t>
  </si>
  <si>
    <t>2010199</t>
  </si>
  <si>
    <t>其他人大事务支出</t>
  </si>
  <si>
    <t xml:space="preserve">    耕地占用税</t>
  </si>
  <si>
    <t>10118</t>
  </si>
  <si>
    <t>耕地占用税</t>
  </si>
  <si>
    <t xml:space="preserve">    政协事务</t>
  </si>
  <si>
    <t>20102</t>
  </si>
  <si>
    <t>政协事务</t>
  </si>
  <si>
    <t xml:space="preserve">    契税</t>
  </si>
  <si>
    <t>10119</t>
  </si>
  <si>
    <t>契税</t>
  </si>
  <si>
    <t>2010201</t>
  </si>
  <si>
    <t xml:space="preserve">    烟叶税</t>
  </si>
  <si>
    <t>10120</t>
  </si>
  <si>
    <t>烟叶税</t>
  </si>
  <si>
    <t>2010202</t>
  </si>
  <si>
    <t xml:space="preserve">    其他税收收入</t>
  </si>
  <si>
    <t>10199</t>
  </si>
  <si>
    <t>其他税收收入</t>
  </si>
  <si>
    <t>2010203</t>
  </si>
  <si>
    <t>1010104</t>
  </si>
  <si>
    <t>改征增值税</t>
  </si>
  <si>
    <t xml:space="preserve">      政协会议</t>
  </si>
  <si>
    <t>2010204</t>
  </si>
  <si>
    <t>政协会议</t>
  </si>
  <si>
    <t>二、非税收入</t>
  </si>
  <si>
    <t>103</t>
  </si>
  <si>
    <t>非税收入</t>
  </si>
  <si>
    <t xml:space="preserve">      委员视察</t>
  </si>
  <si>
    <t>2010205</t>
  </si>
  <si>
    <t>委员视察</t>
  </si>
  <si>
    <t xml:space="preserve">    专项收入</t>
  </si>
  <si>
    <t>10302</t>
  </si>
  <si>
    <t>专项收入</t>
  </si>
  <si>
    <t xml:space="preserve">      参政议政</t>
  </si>
  <si>
    <t>2010206</t>
  </si>
  <si>
    <t>参政议政</t>
  </si>
  <si>
    <t xml:space="preserve">    行政事业性收费收入</t>
  </si>
  <si>
    <t>10304</t>
  </si>
  <si>
    <t>行政事业性收费收入</t>
  </si>
  <si>
    <t>2010250</t>
  </si>
  <si>
    <t xml:space="preserve">    罚没收入</t>
  </si>
  <si>
    <t>10305</t>
  </si>
  <si>
    <t>罚没收入</t>
  </si>
  <si>
    <t xml:space="preserve">      其他政协事务支出</t>
  </si>
  <si>
    <t>2010299</t>
  </si>
  <si>
    <t>其他政协事务支出</t>
  </si>
  <si>
    <t xml:space="preserve">    国有资本经营收入</t>
  </si>
  <si>
    <t>10306</t>
  </si>
  <si>
    <t>国有资本经营收入</t>
  </si>
  <si>
    <t xml:space="preserve">    政府办公厅(室)及相关机构事务</t>
  </si>
  <si>
    <t>20103</t>
  </si>
  <si>
    <t>政府办公厅(室)及相关机构事务</t>
  </si>
  <si>
    <t xml:space="preserve">    国有资源（资产）有偿使用收入</t>
  </si>
  <si>
    <t>10307</t>
  </si>
  <si>
    <t>国有资源（资产）有偿使用收入</t>
  </si>
  <si>
    <t>2010301</t>
  </si>
  <si>
    <t xml:space="preserve">    其他收入</t>
  </si>
  <si>
    <t>10399</t>
  </si>
  <si>
    <t>其他收入</t>
  </si>
  <si>
    <t>2010302</t>
  </si>
  <si>
    <t>2010303</t>
  </si>
  <si>
    <t>收入合计</t>
  </si>
  <si>
    <t xml:space="preserve">      专项服务</t>
  </si>
  <si>
    <t>2010304</t>
  </si>
  <si>
    <t>专项服务</t>
  </si>
  <si>
    <t>转移性收入</t>
  </si>
  <si>
    <t>110</t>
  </si>
  <si>
    <t xml:space="preserve">      专项业务活动</t>
  </si>
  <si>
    <t>2010305</t>
  </si>
  <si>
    <t>专项业务活动</t>
  </si>
  <si>
    <t xml:space="preserve">  上级补助收入</t>
  </si>
  <si>
    <t>110A</t>
  </si>
  <si>
    <t>上级补助收入</t>
  </si>
  <si>
    <t xml:space="preserve">      政务公开审批</t>
  </si>
  <si>
    <t>2010306</t>
  </si>
  <si>
    <t>政务公开审批</t>
  </si>
  <si>
    <t xml:space="preserve">    返还性收入</t>
  </si>
  <si>
    <t>11001</t>
  </si>
  <si>
    <t>返还性收入</t>
  </si>
  <si>
    <t xml:space="preserve">      法制建设</t>
  </si>
  <si>
    <t>2010307</t>
  </si>
  <si>
    <t>法制建设</t>
  </si>
  <si>
    <t xml:space="preserve">      增值税和消费税税收返还收入 </t>
  </si>
  <si>
    <t>1100101</t>
  </si>
  <si>
    <t>增值税和消费税税收返还收入</t>
  </si>
  <si>
    <t xml:space="preserve">      信访事务</t>
  </si>
  <si>
    <t>2010308</t>
  </si>
  <si>
    <t>信访事务</t>
  </si>
  <si>
    <t xml:space="preserve">      所得税基数返还收入</t>
  </si>
  <si>
    <t>1100102</t>
  </si>
  <si>
    <t>所得税基数返还收入</t>
  </si>
  <si>
    <t xml:space="preserve">      参事事务</t>
  </si>
  <si>
    <t>2010309</t>
  </si>
  <si>
    <t>参事事务</t>
  </si>
  <si>
    <t xml:space="preserve">      成品油价格和税费改革税收返还收入</t>
  </si>
  <si>
    <t>1100103</t>
  </si>
  <si>
    <t>成品油价格和税费改革税收返还收入</t>
  </si>
  <si>
    <t>2010350</t>
  </si>
  <si>
    <t xml:space="preserve">      其他税收返还收入</t>
  </si>
  <si>
    <t>1100199</t>
  </si>
  <si>
    <t>其他税收返还收入</t>
  </si>
  <si>
    <t xml:space="preserve">      其他政府办公厅(室)及相关机构事务支出</t>
  </si>
  <si>
    <t>2010399</t>
  </si>
  <si>
    <t>其他政府办公厅（室）及相关机构事务支出</t>
  </si>
  <si>
    <t xml:space="preserve">    一般性转移支付收入</t>
  </si>
  <si>
    <t>11002</t>
  </si>
  <si>
    <t>一般性转移支付收入</t>
  </si>
  <si>
    <t xml:space="preserve">    发展与改革事务</t>
  </si>
  <si>
    <t>20104</t>
  </si>
  <si>
    <t>发展与改革事务</t>
  </si>
  <si>
    <t xml:space="preserve">      体制补助收入</t>
  </si>
  <si>
    <t>1100201</t>
  </si>
  <si>
    <t>体制补助收入</t>
  </si>
  <si>
    <t>2010401</t>
  </si>
  <si>
    <t xml:space="preserve">      均衡性转移支付收入</t>
  </si>
  <si>
    <t>1100202</t>
  </si>
  <si>
    <t>均衡性转移支付补助收入</t>
  </si>
  <si>
    <t>2010402</t>
  </si>
  <si>
    <t xml:space="preserve">      革命老区及民族和边境地区转移支付收入</t>
  </si>
  <si>
    <t>1100203</t>
  </si>
  <si>
    <t>民族地区转移支付补助收入</t>
  </si>
  <si>
    <t>2010403</t>
  </si>
  <si>
    <t xml:space="preserve">      调整工资转移支付补助收入</t>
  </si>
  <si>
    <t>1100204</t>
  </si>
  <si>
    <t>调整工资转移支付补助收入</t>
  </si>
  <si>
    <t xml:space="preserve">      战略规划与实施</t>
  </si>
  <si>
    <t>2010404</t>
  </si>
  <si>
    <t>战略规划与实施</t>
  </si>
  <si>
    <t xml:space="preserve">      农村税费改革补助收入</t>
  </si>
  <si>
    <t>1100206</t>
  </si>
  <si>
    <t>农村税费改革补助收入</t>
  </si>
  <si>
    <t xml:space="preserve">      日常经济运行调节</t>
  </si>
  <si>
    <t>2010405</t>
  </si>
  <si>
    <t>日常经济运行调节</t>
  </si>
  <si>
    <t xml:space="preserve">      县级基本财力保障机制奖补资金收入</t>
  </si>
  <si>
    <t>1100207</t>
  </si>
  <si>
    <t>县级基本财力保障机制奖补资金收入</t>
  </si>
  <si>
    <t xml:space="preserve">      社会事业发展规划</t>
  </si>
  <si>
    <t>2010406</t>
  </si>
  <si>
    <t>社会事业发展规划</t>
  </si>
  <si>
    <t xml:space="preserve">      结算补助收入</t>
  </si>
  <si>
    <t>1100208</t>
  </si>
  <si>
    <t>结算补助收入</t>
  </si>
  <si>
    <t xml:space="preserve">      经济体制改革研究</t>
  </si>
  <si>
    <t>2010407</t>
  </si>
  <si>
    <t>经济体制改革研究</t>
  </si>
  <si>
    <t xml:space="preserve">      化解债务补助收入</t>
  </si>
  <si>
    <t>1100211</t>
  </si>
  <si>
    <t>化解债务补助收入</t>
  </si>
  <si>
    <t xml:space="preserve">      物价管理</t>
  </si>
  <si>
    <t>2010408</t>
  </si>
  <si>
    <t>物价管理</t>
  </si>
  <si>
    <t xml:space="preserve">      资源枯竭型城市转移支付补助收入</t>
  </si>
  <si>
    <t>1100212</t>
  </si>
  <si>
    <t>资源枯竭型城市转移支付补助收入</t>
  </si>
  <si>
    <t xml:space="preserve">      应对气象变化管理事务</t>
  </si>
  <si>
    <t>2010409</t>
  </si>
  <si>
    <t>应对气象变化管理事务</t>
  </si>
  <si>
    <t xml:space="preserve">      企业事业单位划转补助收入</t>
  </si>
  <si>
    <t>1100214</t>
  </si>
  <si>
    <t>企事业单位划转补助收入</t>
  </si>
  <si>
    <t>2010450</t>
  </si>
  <si>
    <t xml:space="preserve">      成品油价格和税费改革转移支付补助收入</t>
  </si>
  <si>
    <t>1100215</t>
  </si>
  <si>
    <t>成品油价格和税费改革转移支付补助收入</t>
  </si>
  <si>
    <t xml:space="preserve">      其他发展与改革事务支出</t>
  </si>
  <si>
    <t>2010499</t>
  </si>
  <si>
    <t>其他发展与改革事务支出</t>
  </si>
  <si>
    <t xml:space="preserve">      工商部门停征两费转移支付收入</t>
  </si>
  <si>
    <t>1100218</t>
  </si>
  <si>
    <t>工商部门停征两费转移支付收入</t>
  </si>
  <si>
    <t xml:space="preserve">    统计信息事务</t>
  </si>
  <si>
    <t>20105</t>
  </si>
  <si>
    <t>统计信息事务</t>
  </si>
  <si>
    <t xml:space="preserve">      基层公检法司转移支付收入</t>
  </si>
  <si>
    <t>1100220</t>
  </si>
  <si>
    <t>公共安全转移支付收入</t>
  </si>
  <si>
    <t>2010501</t>
  </si>
  <si>
    <t xml:space="preserve">      义务教育等转移支付收入</t>
  </si>
  <si>
    <t>1100221</t>
  </si>
  <si>
    <t>教育转移支付收入</t>
  </si>
  <si>
    <t>2010502</t>
  </si>
  <si>
    <t xml:space="preserve">      基本养老保险和低保等转移支付收入</t>
  </si>
  <si>
    <t>1100222</t>
  </si>
  <si>
    <t>社会保障和就业转移支付收入</t>
  </si>
  <si>
    <t>2010503</t>
  </si>
  <si>
    <t xml:space="preserve">      新型农村合作医疗等转移支付收入</t>
  </si>
  <si>
    <t>1100223</t>
  </si>
  <si>
    <t>医疗卫生转移支付收入</t>
  </si>
  <si>
    <t xml:space="preserve">      信息事务</t>
  </si>
  <si>
    <t>2010504</t>
  </si>
  <si>
    <t>信息事务</t>
  </si>
  <si>
    <t xml:space="preserve">      农村综合改革转移支付收入</t>
  </si>
  <si>
    <t>1100224</t>
  </si>
  <si>
    <t>村级公益事业“一事一议”奖补资金收入</t>
  </si>
  <si>
    <t xml:space="preserve">      专项统计业务</t>
  </si>
  <si>
    <t>2010505</t>
  </si>
  <si>
    <t>专项统计业务</t>
  </si>
  <si>
    <t xml:space="preserve">      产粮（油）大县奖励资金收入</t>
  </si>
  <si>
    <t>1100225</t>
  </si>
  <si>
    <t>产粮(油)大县奖励资金收入</t>
  </si>
  <si>
    <t xml:space="preserve">      统计管理</t>
  </si>
  <si>
    <t>2010506</t>
  </si>
  <si>
    <t>统计管理</t>
  </si>
  <si>
    <t xml:space="preserve">      重点生态功能区转移支付收入</t>
  </si>
  <si>
    <t>1100226</t>
  </si>
  <si>
    <t>重点生态功能区转移支付收入</t>
  </si>
  <si>
    <t xml:space="preserve">      专项普查活动</t>
  </si>
  <si>
    <t>2010507</t>
  </si>
  <si>
    <t>专项普查活动</t>
  </si>
  <si>
    <t xml:space="preserve">      固定数额补助收入</t>
  </si>
  <si>
    <r>
      <rPr>
        <sz val="11"/>
        <rFont val="宋体"/>
        <charset val="134"/>
      </rPr>
      <t>110022</t>
    </r>
    <r>
      <rPr>
        <sz val="11"/>
        <rFont val="宋体"/>
        <charset val="134"/>
      </rPr>
      <t>7</t>
    </r>
  </si>
  <si>
    <t>1100227</t>
  </si>
  <si>
    <t>固定数额补助收入</t>
  </si>
  <si>
    <t xml:space="preserve">      统计抽样调查</t>
  </si>
  <si>
    <t>2010508</t>
  </si>
  <si>
    <t>统计抽样调查</t>
  </si>
  <si>
    <t xml:space="preserve">      其他一般性转移支付收入</t>
  </si>
  <si>
    <t>1100299</t>
  </si>
  <si>
    <t>其他一般性转移支付收入</t>
  </si>
  <si>
    <t>2010550</t>
  </si>
  <si>
    <t xml:space="preserve">    专项转移支付收入</t>
  </si>
  <si>
    <t>11003</t>
  </si>
  <si>
    <t>专项转移支付收入</t>
  </si>
  <si>
    <t xml:space="preserve">      其他统计信息事务支出</t>
  </si>
  <si>
    <t>2010599</t>
  </si>
  <si>
    <t>其他统计信息事务支出</t>
  </si>
  <si>
    <t xml:space="preserve">      一般公共服务</t>
  </si>
  <si>
    <t>1100301</t>
  </si>
  <si>
    <t xml:space="preserve">    财政事务</t>
  </si>
  <si>
    <t>20106</t>
  </si>
  <si>
    <t>财政事务</t>
  </si>
  <si>
    <t xml:space="preserve">      外交</t>
  </si>
  <si>
    <t>1100302</t>
  </si>
  <si>
    <t>外交</t>
  </si>
  <si>
    <t>2010601</t>
  </si>
  <si>
    <t xml:space="preserve">      国防</t>
  </si>
  <si>
    <t>1100303</t>
  </si>
  <si>
    <t>国防</t>
  </si>
  <si>
    <t>2010602</t>
  </si>
  <si>
    <t xml:space="preserve">      公共安全</t>
  </si>
  <si>
    <t>1100304</t>
  </si>
  <si>
    <t>公共安全</t>
  </si>
  <si>
    <t>2010603</t>
  </si>
  <si>
    <t xml:space="preserve">      教育</t>
  </si>
  <si>
    <t>1100305</t>
  </si>
  <si>
    <t>教育</t>
  </si>
  <si>
    <t xml:space="preserve">      预算改革业务</t>
  </si>
  <si>
    <t>2010604</t>
  </si>
  <si>
    <t>预算编制业务</t>
  </si>
  <si>
    <t xml:space="preserve">      科学技术</t>
  </si>
  <si>
    <t>1100306</t>
  </si>
  <si>
    <t>科学技术</t>
  </si>
  <si>
    <t xml:space="preserve">      财政国库业务</t>
  </si>
  <si>
    <t>2010605</t>
  </si>
  <si>
    <t>财政国库业务</t>
  </si>
  <si>
    <t xml:space="preserve">      文化体育与传媒</t>
  </si>
  <si>
    <t>1100307</t>
  </si>
  <si>
    <t>文化体育与传媒</t>
  </si>
  <si>
    <t xml:space="preserve">      财政监察</t>
  </si>
  <si>
    <t>2010606</t>
  </si>
  <si>
    <t>财政监察</t>
  </si>
  <si>
    <t xml:space="preserve">      社会保障和就业</t>
  </si>
  <si>
    <t>1100308</t>
  </si>
  <si>
    <t>社会保障和就业</t>
  </si>
  <si>
    <t xml:space="preserve">      信息化建设</t>
  </si>
  <si>
    <t>2010607</t>
  </si>
  <si>
    <t>信息化建设</t>
  </si>
  <si>
    <t xml:space="preserve">      医疗卫生</t>
  </si>
  <si>
    <t>1100310</t>
  </si>
  <si>
    <t>医疗卫生</t>
  </si>
  <si>
    <t xml:space="preserve">      财政委托业务支出</t>
  </si>
  <si>
    <t>2010608</t>
  </si>
  <si>
    <t>财政委托业务支出</t>
  </si>
  <si>
    <t xml:space="preserve">      节能环保</t>
  </si>
  <si>
    <t>1100311</t>
  </si>
  <si>
    <t>节能环保</t>
  </si>
  <si>
    <t>2010650</t>
  </si>
  <si>
    <t xml:space="preserve">      城乡社区</t>
  </si>
  <si>
    <t>1100312</t>
  </si>
  <si>
    <t>城乡社区事务</t>
  </si>
  <si>
    <t xml:space="preserve">      其他财政事务支出</t>
  </si>
  <si>
    <t>2010699</t>
  </si>
  <si>
    <t>其他财政事务支出</t>
  </si>
  <si>
    <t xml:space="preserve">      农林水</t>
  </si>
  <si>
    <t>1100313</t>
  </si>
  <si>
    <t>农林水事务</t>
  </si>
  <si>
    <t xml:space="preserve">    税收事务</t>
  </si>
  <si>
    <t>20107</t>
  </si>
  <si>
    <t>税收事务</t>
  </si>
  <si>
    <t xml:space="preserve">      交通运输</t>
  </si>
  <si>
    <t>1100314</t>
  </si>
  <si>
    <t>交通运输</t>
  </si>
  <si>
    <t>2010701</t>
  </si>
  <si>
    <t xml:space="preserve">      资源勘探电力信息等</t>
  </si>
  <si>
    <t>1100315</t>
  </si>
  <si>
    <t>资源勘探电力信息等事务</t>
  </si>
  <si>
    <t>2010702</t>
  </si>
  <si>
    <t xml:space="preserve">      商业服务业等</t>
  </si>
  <si>
    <t>1100316</t>
  </si>
  <si>
    <t>商业服务业等事务</t>
  </si>
  <si>
    <t>2010703</t>
  </si>
  <si>
    <t xml:space="preserve">      金融</t>
  </si>
  <si>
    <t>1100317</t>
  </si>
  <si>
    <t>金融监管等事务</t>
  </si>
  <si>
    <t xml:space="preserve">      税务办案</t>
  </si>
  <si>
    <t>2010704</t>
  </si>
  <si>
    <t>税务办案</t>
  </si>
  <si>
    <t xml:space="preserve">      国土资源气象等</t>
  </si>
  <si>
    <t>1100320</t>
  </si>
  <si>
    <t>国土资源气象等事务</t>
  </si>
  <si>
    <t xml:space="preserve">      税务登记证及发票管理</t>
  </si>
  <si>
    <t>2010705</t>
  </si>
  <si>
    <t>税务登记证及发票管理</t>
  </si>
  <si>
    <t xml:space="preserve">      住房保障</t>
  </si>
  <si>
    <t>1100321</t>
  </si>
  <si>
    <t>住房保障</t>
  </si>
  <si>
    <t xml:space="preserve">      代扣代收代征税款手续费</t>
  </si>
  <si>
    <t>2010706</t>
  </si>
  <si>
    <t>代扣代收代征税款手续费</t>
  </si>
  <si>
    <t xml:space="preserve">      粮油物资储备</t>
  </si>
  <si>
    <t>1100322</t>
  </si>
  <si>
    <t>粮油物资管理事务</t>
  </si>
  <si>
    <t xml:space="preserve">      税务宣传</t>
  </si>
  <si>
    <t>2010707</t>
  </si>
  <si>
    <t>税务宣传</t>
  </si>
  <si>
    <t xml:space="preserve">      其他收入</t>
  </si>
  <si>
    <t>1100399</t>
  </si>
  <si>
    <t xml:space="preserve">      协税护税</t>
  </si>
  <si>
    <t>2010708</t>
  </si>
  <si>
    <t>协税护税</t>
  </si>
  <si>
    <t xml:space="preserve">  地方政府债券收入</t>
  </si>
  <si>
    <r>
      <rPr>
        <sz val="11"/>
        <rFont val="宋体"/>
        <charset val="134"/>
      </rPr>
      <t>1</t>
    </r>
    <r>
      <rPr>
        <sz val="11"/>
        <rFont val="宋体"/>
        <charset val="134"/>
      </rPr>
      <t>050104</t>
    </r>
  </si>
  <si>
    <t>1050104</t>
  </si>
  <si>
    <t>财政部代理发行地方政府债券收入</t>
  </si>
  <si>
    <t>2010709</t>
  </si>
  <si>
    <t xml:space="preserve">  下级上解收入</t>
  </si>
  <si>
    <t>110B</t>
  </si>
  <si>
    <t>下级上解收入</t>
  </si>
  <si>
    <t>2010750</t>
  </si>
  <si>
    <t xml:space="preserve">    体制上解收入</t>
  </si>
  <si>
    <t>1100209</t>
  </si>
  <si>
    <t>体制上解收入</t>
  </si>
  <si>
    <t xml:space="preserve">      其他税收事务支出</t>
  </si>
  <si>
    <t>2010799</t>
  </si>
  <si>
    <t>其他税收事务支出</t>
  </si>
  <si>
    <t xml:space="preserve">    出口退税专项上解收入</t>
  </si>
  <si>
    <t>1100210</t>
  </si>
  <si>
    <t>出口退税专项上解收入</t>
  </si>
  <si>
    <t xml:space="preserve">    审计事务</t>
  </si>
  <si>
    <t>20108</t>
  </si>
  <si>
    <t>审计事务</t>
  </si>
  <si>
    <t xml:space="preserve">    成品油价格和税费改革专项上解收入</t>
  </si>
  <si>
    <t>1100216</t>
  </si>
  <si>
    <t>成品油价格和税费改革专项上解收入</t>
  </si>
  <si>
    <t>2010801</t>
  </si>
  <si>
    <t xml:space="preserve">    专项上解收入</t>
  </si>
  <si>
    <t>1100351</t>
  </si>
  <si>
    <t>专项上解收入</t>
  </si>
  <si>
    <t>2010802</t>
  </si>
  <si>
    <t xml:space="preserve">  上年结余收入</t>
  </si>
  <si>
    <t>1100801</t>
  </si>
  <si>
    <t>上年结余收入</t>
  </si>
  <si>
    <t>2010803</t>
  </si>
  <si>
    <t xml:space="preserve">    上年结转</t>
  </si>
  <si>
    <t>1100801A</t>
  </si>
  <si>
    <t>结转</t>
  </si>
  <si>
    <t xml:space="preserve">      审计业务</t>
  </si>
  <si>
    <t>2010804</t>
  </si>
  <si>
    <t>审计业务</t>
  </si>
  <si>
    <t xml:space="preserve">    净结余</t>
  </si>
  <si>
    <t>1100801B</t>
  </si>
  <si>
    <t>净结余</t>
  </si>
  <si>
    <t xml:space="preserve">      审计管理</t>
  </si>
  <si>
    <t>2010805</t>
  </si>
  <si>
    <t>审计管理</t>
  </si>
  <si>
    <t xml:space="preserve">  调入资金</t>
  </si>
  <si>
    <t>1100901</t>
  </si>
  <si>
    <t>调入资金</t>
  </si>
  <si>
    <t>2010806</t>
  </si>
  <si>
    <t xml:space="preserve">  转贷地方政府债券收入</t>
  </si>
  <si>
    <t>1101101</t>
  </si>
  <si>
    <t>转贷财政部代理发行地方政府债券收入</t>
  </si>
  <si>
    <t>2010850</t>
  </si>
  <si>
    <t xml:space="preserve">  接受其他地区援助收入</t>
  </si>
  <si>
    <r>
      <rPr>
        <sz val="11"/>
        <rFont val="宋体"/>
        <charset val="134"/>
      </rPr>
      <t>11013</t>
    </r>
  </si>
  <si>
    <t>11013</t>
  </si>
  <si>
    <t>接受其他地区援助收入</t>
  </si>
  <si>
    <t xml:space="preserve">      其他审计事务支出</t>
  </si>
  <si>
    <t>2010899</t>
  </si>
  <si>
    <t>其他审计事务支出</t>
  </si>
  <si>
    <t xml:space="preserve">  调入预算稳定调节基金</t>
  </si>
  <si>
    <t>11006</t>
  </si>
  <si>
    <t>调入预算稳定调节基金</t>
  </si>
  <si>
    <t xml:space="preserve">    海关事务</t>
  </si>
  <si>
    <t>20109</t>
  </si>
  <si>
    <t>海关事务</t>
  </si>
  <si>
    <t>收入总计</t>
  </si>
  <si>
    <t>1030102</t>
  </si>
  <si>
    <t>农网还贷资金收入</t>
  </si>
  <si>
    <t>2.基金预算</t>
  </si>
  <si>
    <t>2010901</t>
  </si>
  <si>
    <t>一、农网还贷资金收入</t>
  </si>
  <si>
    <t>1030103</t>
  </si>
  <si>
    <t>山西省煤炭可持续发展基金收入</t>
  </si>
  <si>
    <t>2010902</t>
  </si>
  <si>
    <t>1030199</t>
  </si>
  <si>
    <t>1030112</t>
  </si>
  <si>
    <t>海南省高等级公路车辆通行附加费收入</t>
  </si>
  <si>
    <t>2010903</t>
  </si>
  <si>
    <t>二、海南省高等级公路车辆通行附加费收入</t>
  </si>
  <si>
    <t>1030114</t>
  </si>
  <si>
    <t>转让政府还贷道路收费权收入</t>
  </si>
  <si>
    <t xml:space="preserve">      收费业务</t>
  </si>
  <si>
    <t>2010904</t>
  </si>
  <si>
    <t>收费业务</t>
  </si>
  <si>
    <t>103011401</t>
  </si>
  <si>
    <t>转让政府还贷公路收费权收入</t>
  </si>
  <si>
    <t xml:space="preserve">      缉私办案</t>
  </si>
  <si>
    <t>2010905</t>
  </si>
  <si>
    <t>缉私办案</t>
  </si>
  <si>
    <t>103011402</t>
  </si>
  <si>
    <t>转让政府还贷城市道路收费权收入</t>
  </si>
  <si>
    <t xml:space="preserve">      口岸电子执法系统建设与维护</t>
  </si>
  <si>
    <t>2010906</t>
  </si>
  <si>
    <t>口岸电子执法系统建设与维护</t>
  </si>
  <si>
    <t>1030115</t>
  </si>
  <si>
    <t>港口建设费收入</t>
  </si>
  <si>
    <t>2010907</t>
  </si>
  <si>
    <t>三、港口建设费收入</t>
  </si>
  <si>
    <t>1030118</t>
  </si>
  <si>
    <t>散装水泥专项资金收入</t>
  </si>
  <si>
    <t>2010950</t>
  </si>
  <si>
    <t>四、散装水泥专项资金收入</t>
  </si>
  <si>
    <t>1030119</t>
  </si>
  <si>
    <t>新型墙体材料专项基金收入</t>
  </si>
  <si>
    <t xml:space="preserve">      其他海关事务支出</t>
  </si>
  <si>
    <t>2010999</t>
  </si>
  <si>
    <t>其他海关事务支出</t>
  </si>
  <si>
    <t>五、新型墙体材料专项基金收入</t>
  </si>
  <si>
    <t>1030121</t>
  </si>
  <si>
    <t>旅游发展基金收入</t>
  </si>
  <si>
    <t xml:space="preserve">    人力资源事务</t>
  </si>
  <si>
    <t>20110</t>
  </si>
  <si>
    <t>人力资源事务</t>
  </si>
  <si>
    <t>六、旅游发展基金收入</t>
  </si>
  <si>
    <t>1030126</t>
  </si>
  <si>
    <t>文化事业建设费收入</t>
  </si>
  <si>
    <t>2011001</t>
  </si>
  <si>
    <t>1030127</t>
  </si>
  <si>
    <t>地方教育附加收入</t>
  </si>
  <si>
    <t>2011002</t>
  </si>
  <si>
    <t>1030131</t>
  </si>
  <si>
    <t>新菜地开发建设基金收入</t>
  </si>
  <si>
    <t>2011003</t>
  </si>
  <si>
    <t>七、新菜地开发建设基金收入</t>
  </si>
  <si>
    <t>1030133</t>
  </si>
  <si>
    <t>新增建设用地土地有偿使用费收入</t>
  </si>
  <si>
    <t xml:space="preserve">      政府特殊津贴</t>
  </si>
  <si>
    <t>2011004</t>
  </si>
  <si>
    <t>政府特殊津贴</t>
  </si>
  <si>
    <t>八、新增建设用地土地有偿使用费收入</t>
  </si>
  <si>
    <t>1030135</t>
  </si>
  <si>
    <t>育林基金收入</t>
  </si>
  <si>
    <t xml:space="preserve">      资助留学回国人员</t>
  </si>
  <si>
    <t>2011005</t>
  </si>
  <si>
    <t>资助留学回国人员</t>
  </si>
  <si>
    <t>1030136</t>
  </si>
  <si>
    <t>森林植被恢复费</t>
  </si>
  <si>
    <t xml:space="preserve">      军队转业干部安置</t>
  </si>
  <si>
    <t>2011006</t>
  </si>
  <si>
    <t>军队转业干部安置</t>
  </si>
  <si>
    <t>1030138</t>
  </si>
  <si>
    <t>地方水利建设基金收入</t>
  </si>
  <si>
    <t xml:space="preserve">      博士后日常经费</t>
  </si>
  <si>
    <t>2011007</t>
  </si>
  <si>
    <t>博士后日常经费</t>
  </si>
  <si>
    <t>103013801</t>
  </si>
  <si>
    <t>地方水利建设基金划转收入</t>
  </si>
  <si>
    <t xml:space="preserve">      引进人才费用</t>
  </si>
  <si>
    <t>2011008</t>
  </si>
  <si>
    <t>引进人才费用</t>
  </si>
  <si>
    <t>103013802</t>
  </si>
  <si>
    <t>地方其他水利建设基金收入</t>
  </si>
  <si>
    <t xml:space="preserve">      公务员考核</t>
  </si>
  <si>
    <t>2011009</t>
  </si>
  <si>
    <t>公务员考核</t>
  </si>
  <si>
    <t>1030139</t>
  </si>
  <si>
    <t>南水北调工程基金收入</t>
  </si>
  <si>
    <t xml:space="preserve">      公务员履职能力提升</t>
  </si>
  <si>
    <t>2011010</t>
  </si>
  <si>
    <t>公务员培训</t>
  </si>
  <si>
    <t>九、南水北调工程建设基金收入</t>
  </si>
  <si>
    <t>1030142</t>
  </si>
  <si>
    <t>残疾人就业保障金收入</t>
  </si>
  <si>
    <t xml:space="preserve">      公务员招考</t>
  </si>
  <si>
    <t>2011011</t>
  </si>
  <si>
    <t>公务员招考</t>
  </si>
  <si>
    <t>1030143</t>
  </si>
  <si>
    <t>政府住房基金收入</t>
  </si>
  <si>
    <t xml:space="preserve">      公务员综合管理</t>
  </si>
  <si>
    <t>2011012</t>
  </si>
  <si>
    <t>公务员综合管理</t>
  </si>
  <si>
    <t>十、政府住房基金收入</t>
  </si>
  <si>
    <t>103014301</t>
  </si>
  <si>
    <t>上缴管理费用</t>
  </si>
  <si>
    <t>2011050</t>
  </si>
  <si>
    <t xml:space="preserve">     上缴管理费用</t>
  </si>
  <si>
    <t>103014302</t>
  </si>
  <si>
    <t>计提廉租住房资金</t>
  </si>
  <si>
    <t xml:space="preserve">      其他人事事务支出</t>
  </si>
  <si>
    <t>2011099</t>
  </si>
  <si>
    <t>其他人事事务支出</t>
  </si>
  <si>
    <t xml:space="preserve">     计提公共租赁住房资金</t>
  </si>
  <si>
    <t>103014303</t>
  </si>
  <si>
    <t>廉租住房租金收入</t>
  </si>
  <si>
    <t xml:space="preserve">    纪检监察事务</t>
  </si>
  <si>
    <t>20111</t>
  </si>
  <si>
    <t>纪检监察事务</t>
  </si>
  <si>
    <t xml:space="preserve">     廉租住房租金收入</t>
  </si>
  <si>
    <t>103014304</t>
  </si>
  <si>
    <t>公共租赁住房租金收入</t>
  </si>
  <si>
    <t>2011101</t>
  </si>
  <si>
    <t xml:space="preserve">     公共租赁住房租金收入</t>
  </si>
  <si>
    <t>103014305</t>
  </si>
  <si>
    <t>配建商业设施租售收入</t>
  </si>
  <si>
    <t>2011102</t>
  </si>
  <si>
    <t xml:space="preserve">     配建商业设施租售收入</t>
  </si>
  <si>
    <t>103014399</t>
  </si>
  <si>
    <t>其他政府住房基金收入</t>
  </si>
  <si>
    <t>2011103</t>
  </si>
  <si>
    <t xml:space="preserve">     其他政府住房基金收入</t>
  </si>
  <si>
    <t>1030144</t>
  </si>
  <si>
    <t>城市公用事业附加收入</t>
  </si>
  <si>
    <t xml:space="preserve">      大案要案查处</t>
  </si>
  <si>
    <t>2011104</t>
  </si>
  <si>
    <t>大案要案查处</t>
  </si>
  <si>
    <t>十一、城市公用事业附加收入</t>
  </si>
  <si>
    <t>1030146</t>
  </si>
  <si>
    <t>国有土地收益基金收入</t>
  </si>
  <si>
    <t xml:space="preserve">      派驻派出机构</t>
  </si>
  <si>
    <t>2011105</t>
  </si>
  <si>
    <t>派驻派出机构</t>
  </si>
  <si>
    <t>十二、国有土地收益基金收入</t>
  </si>
  <si>
    <t>1030147</t>
  </si>
  <si>
    <t>农业土地开发资金收入</t>
  </si>
  <si>
    <t xml:space="preserve">      中央巡视</t>
  </si>
  <si>
    <t>2011106</t>
  </si>
  <si>
    <t>中央巡视</t>
  </si>
  <si>
    <t>十三、农业土地开发资金收入</t>
  </si>
  <si>
    <t>1030148</t>
  </si>
  <si>
    <t>国有土地使用权出让收入</t>
  </si>
  <si>
    <t>2011150</t>
  </si>
  <si>
    <t>十四、国有土地使用权出让收入</t>
  </si>
  <si>
    <t>103014801</t>
  </si>
  <si>
    <t>土地出让价款收入</t>
  </si>
  <si>
    <t xml:space="preserve">      其他纪检监察事务支出</t>
  </si>
  <si>
    <t>2011199</t>
  </si>
  <si>
    <t>其他纪检监察事务支出</t>
  </si>
  <si>
    <t xml:space="preserve">        土地出让价款收入</t>
  </si>
  <si>
    <t>103014802</t>
  </si>
  <si>
    <t>补缴的土地价款</t>
  </si>
  <si>
    <t>20112</t>
  </si>
  <si>
    <t>人口与计划生育事务</t>
  </si>
  <si>
    <t xml:space="preserve">        补缴的土地价款</t>
  </si>
  <si>
    <t>103014803</t>
  </si>
  <si>
    <t>划拨土地收入</t>
  </si>
  <si>
    <r>
      <rPr>
        <sz val="11"/>
        <rFont val="宋体"/>
        <charset val="134"/>
      </rPr>
      <t>2100799</t>
    </r>
  </si>
  <si>
    <t>2011201</t>
  </si>
  <si>
    <t xml:space="preserve">        划拨土地收入</t>
  </si>
  <si>
    <t>103014804</t>
  </si>
  <si>
    <t>教育资金收入</t>
  </si>
  <si>
    <t>2011202</t>
  </si>
  <si>
    <t>103014805</t>
  </si>
  <si>
    <t>农田水利建设资金收入</t>
  </si>
  <si>
    <t>2011203</t>
  </si>
  <si>
    <t>103014898</t>
  </si>
  <si>
    <t>缴纳新增建设用地有偿使用费</t>
  </si>
  <si>
    <t>2011204</t>
  </si>
  <si>
    <t>人口规划与发展战略研究</t>
  </si>
  <si>
    <t xml:space="preserve">        缴纳新增建设用地土地有偿使用费</t>
  </si>
  <si>
    <t>103014899</t>
  </si>
  <si>
    <t>其他土地出让收入</t>
  </si>
  <si>
    <t>2011205</t>
  </si>
  <si>
    <t>计划生育家庭奖励</t>
  </si>
  <si>
    <t xml:space="preserve">        其他土地出让收入</t>
  </si>
  <si>
    <t>1030149</t>
  </si>
  <si>
    <t>大中型水库移民后期扶持基金收入</t>
  </si>
  <si>
    <t>2011206</t>
  </si>
  <si>
    <t>人口和计划生育统计及抽样调查</t>
  </si>
  <si>
    <t>1030150</t>
  </si>
  <si>
    <t>大中型水库库区基金收入</t>
  </si>
  <si>
    <t>2011207</t>
  </si>
  <si>
    <t>人口和计划生育信息系统建设</t>
  </si>
  <si>
    <t>十五、大中型水库库区基金收入</t>
  </si>
  <si>
    <t>1030155</t>
  </si>
  <si>
    <t>彩票公益金收入</t>
  </si>
  <si>
    <t>2011208</t>
  </si>
  <si>
    <t>计划生育、生殖健康促进工程</t>
  </si>
  <si>
    <t>十六、彩票公益金收入</t>
  </si>
  <si>
    <t>103015501</t>
  </si>
  <si>
    <t>福利彩票公益金收入</t>
  </si>
  <si>
    <t>2011209</t>
  </si>
  <si>
    <t>计划生育免费基本技术服务</t>
  </si>
  <si>
    <t xml:space="preserve">        福利彩票公益金收入</t>
  </si>
  <si>
    <t>103015502</t>
  </si>
  <si>
    <t>体育彩票公益金收入</t>
  </si>
  <si>
    <t>2011210</t>
  </si>
  <si>
    <t>人口出生性别比综合治理</t>
  </si>
  <si>
    <t>　　    体育彩票公益金收入</t>
  </si>
  <si>
    <t>1030156</t>
  </si>
  <si>
    <t>城市基础设施配套费收入</t>
  </si>
  <si>
    <t>2011211</t>
  </si>
  <si>
    <t>人口和计划生育服务网络建设</t>
  </si>
  <si>
    <t>十七、城市基础设施配套费收入</t>
  </si>
  <si>
    <t>1030157</t>
  </si>
  <si>
    <t>小型水库移民扶助基金收入</t>
  </si>
  <si>
    <t>2011212</t>
  </si>
  <si>
    <t>计划生育避孕药具经费</t>
  </si>
  <si>
    <t>十八、小型水库移民扶助基金收入</t>
  </si>
  <si>
    <t>1030158</t>
  </si>
  <si>
    <t>国有重大水利工程建设基金收入</t>
  </si>
  <si>
    <t>2011213</t>
  </si>
  <si>
    <t>人口和计划生育宣传教育经费</t>
  </si>
  <si>
    <t>十九、国家重大水利工程建设基金收入</t>
  </si>
  <si>
    <t>103015801</t>
  </si>
  <si>
    <t>南水北调工程建设资金</t>
  </si>
  <si>
    <t>2011214</t>
  </si>
  <si>
    <t>流动人口计划生育管理和服务</t>
  </si>
  <si>
    <t xml:space="preserve">        南水北调工程建设资金</t>
  </si>
  <si>
    <t>103015802</t>
  </si>
  <si>
    <t>三峡工程后续工作资金</t>
  </si>
  <si>
    <t>2011215</t>
  </si>
  <si>
    <t>人口和计划生育目标责任制考核</t>
  </si>
  <si>
    <t xml:space="preserve">        三峡工程后续工作资金</t>
  </si>
  <si>
    <t>103015803</t>
  </si>
  <si>
    <t>省级重大水利工程建设资金</t>
  </si>
  <si>
    <t>2011299</t>
  </si>
  <si>
    <t>其他人口与计划生育事务支出</t>
  </si>
  <si>
    <t xml:space="preserve">        省级重大水利工程建设资金</t>
  </si>
  <si>
    <t>1030159</t>
  </si>
  <si>
    <t>车辆通行费</t>
  </si>
  <si>
    <t xml:space="preserve">    商贸事务</t>
  </si>
  <si>
    <t>20113</t>
  </si>
  <si>
    <t>商贸事务</t>
  </si>
  <si>
    <t>二十、车辆通行费</t>
  </si>
  <si>
    <t>1030160</t>
  </si>
  <si>
    <t>船舶港务费</t>
  </si>
  <si>
    <t>2011301</t>
  </si>
  <si>
    <t>二十一、无线电频率占用费</t>
  </si>
  <si>
    <t>1030174</t>
  </si>
  <si>
    <t>无线电频率占用费</t>
  </si>
  <si>
    <t>2011302</t>
  </si>
  <si>
    <t>二十二、水土保持补偿费收入</t>
  </si>
  <si>
    <t>其他政府性基金收入</t>
  </si>
  <si>
    <t>2011303</t>
  </si>
  <si>
    <t>二十三、其他政府性基金收入</t>
  </si>
  <si>
    <t xml:space="preserve">      对外贸易管理</t>
  </si>
  <si>
    <t>2011304</t>
  </si>
  <si>
    <t>对外贸易管理</t>
  </si>
  <si>
    <t>11004</t>
  </si>
  <si>
    <t>政府性基金转移收入</t>
  </si>
  <si>
    <t xml:space="preserve">      国际经济合作</t>
  </si>
  <si>
    <t>2011305</t>
  </si>
  <si>
    <t>国际经济合作</t>
  </si>
  <si>
    <t xml:space="preserve">    政府性基金转移收入</t>
  </si>
  <si>
    <t>1100401</t>
  </si>
  <si>
    <t>政府性基金补助收入</t>
  </si>
  <si>
    <t xml:space="preserve">      外资管理</t>
  </si>
  <si>
    <t>2011306</t>
  </si>
  <si>
    <t>外资管理</t>
  </si>
  <si>
    <t xml:space="preserve">    　政府性基金补助收入</t>
  </si>
  <si>
    <t>1100402</t>
  </si>
  <si>
    <t>政府性基金上解收入</t>
  </si>
  <si>
    <t xml:space="preserve">      国内贸易管理</t>
  </si>
  <si>
    <t>2011307</t>
  </si>
  <si>
    <t>国内贸易管理</t>
  </si>
  <si>
    <t xml:space="preserve">    　政府性基金上解收入</t>
  </si>
  <si>
    <t>1100702</t>
  </si>
  <si>
    <t>地震灾后恢复重建补助收入</t>
  </si>
  <si>
    <t xml:space="preserve">      招商引资</t>
  </si>
  <si>
    <t>2011308</t>
  </si>
  <si>
    <t>招商引资</t>
  </si>
  <si>
    <t>1100802</t>
  </si>
  <si>
    <t>2011350</t>
  </si>
  <si>
    <t xml:space="preserve">    上年结余收入</t>
  </si>
  <si>
    <t>1100902</t>
  </si>
  <si>
    <t xml:space="preserve">      其他商贸事务支出</t>
  </si>
  <si>
    <t>2011399</t>
  </si>
  <si>
    <t>其他商贸事务支出</t>
  </si>
  <si>
    <t xml:space="preserve">    调入资金</t>
  </si>
  <si>
    <t xml:space="preserve">    知识产权事务</t>
  </si>
  <si>
    <t>20114</t>
  </si>
  <si>
    <t>知识产权事务</t>
  </si>
  <si>
    <t>2011401</t>
  </si>
  <si>
    <t>2011402</t>
  </si>
  <si>
    <t>2011403</t>
  </si>
  <si>
    <t xml:space="preserve">      专利审批</t>
  </si>
  <si>
    <t>2011404</t>
  </si>
  <si>
    <t>专利审批</t>
  </si>
  <si>
    <t xml:space="preserve">      国家知识产权战略</t>
  </si>
  <si>
    <t>2011405</t>
  </si>
  <si>
    <t>国家知识产权战略</t>
  </si>
  <si>
    <t xml:space="preserve">      专利试点和产业化推进</t>
  </si>
  <si>
    <t>2011406</t>
  </si>
  <si>
    <t>专利试点和产业化推进</t>
  </si>
  <si>
    <t xml:space="preserve">      专利执法</t>
  </si>
  <si>
    <t>2011407</t>
  </si>
  <si>
    <t>专利执法</t>
  </si>
  <si>
    <t xml:space="preserve">      国际组织专项活动</t>
  </si>
  <si>
    <t>2011408</t>
  </si>
  <si>
    <t>国际组织专项活动</t>
  </si>
  <si>
    <t xml:space="preserve">      知识产权宏观管理</t>
  </si>
  <si>
    <t>2011409</t>
  </si>
  <si>
    <t>知识产权宏观管理</t>
  </si>
  <si>
    <t>2011450</t>
  </si>
  <si>
    <t xml:space="preserve">      其他知识产权事务支出</t>
  </si>
  <si>
    <t>2011499</t>
  </si>
  <si>
    <t>其他知识产权事务支出</t>
  </si>
  <si>
    <t xml:space="preserve">    工商行政管理事务</t>
  </si>
  <si>
    <t>20115</t>
  </si>
  <si>
    <t>工商行政管理事务</t>
  </si>
  <si>
    <t>2011501</t>
  </si>
  <si>
    <t>2011502</t>
  </si>
  <si>
    <t>2011503</t>
  </si>
  <si>
    <t xml:space="preserve">      工商行政管理专项</t>
  </si>
  <si>
    <t>2011504</t>
  </si>
  <si>
    <t>工商行政管理专项</t>
  </si>
  <si>
    <t xml:space="preserve">      执法办案专项</t>
  </si>
  <si>
    <t>2011505</t>
  </si>
  <si>
    <t>执法办案专项</t>
  </si>
  <si>
    <t xml:space="preserve">      消费者权益保护</t>
  </si>
  <si>
    <t>2011506</t>
  </si>
  <si>
    <t>消费者权益保护</t>
  </si>
  <si>
    <t>2011507</t>
  </si>
  <si>
    <t>2011550</t>
  </si>
  <si>
    <t xml:space="preserve">      其他工商行政管理事务支出</t>
  </si>
  <si>
    <t>2011599</t>
  </si>
  <si>
    <t>其他工商行政管理事务支出</t>
  </si>
  <si>
    <t xml:space="preserve">    质量技术监督与检验检疫事务</t>
  </si>
  <si>
    <t>20117</t>
  </si>
  <si>
    <t>质量技术监督与检验检疫事务</t>
  </si>
  <si>
    <t>2011701</t>
  </si>
  <si>
    <t>2011702</t>
  </si>
  <si>
    <t>2011703</t>
  </si>
  <si>
    <t xml:space="preserve">      出入境检验检疫行政执法和业务管理</t>
  </si>
  <si>
    <t>2011704</t>
  </si>
  <si>
    <t>出入境检验检疫行政执法和业务管理</t>
  </si>
  <si>
    <t xml:space="preserve">      出入境检验检疫技术支持</t>
  </si>
  <si>
    <t>2011705</t>
  </si>
  <si>
    <t>出入境检验检疫技术支持</t>
  </si>
  <si>
    <t xml:space="preserve">      质量技术监督行政执法及业务管理</t>
  </si>
  <si>
    <t>2011706</t>
  </si>
  <si>
    <t>质量技术监督行政执法及业务管理</t>
  </si>
  <si>
    <t xml:space="preserve">      质量技术监督技术支持</t>
  </si>
  <si>
    <t>2011707</t>
  </si>
  <si>
    <t>质量技术监督技术支持</t>
  </si>
  <si>
    <t xml:space="preserve">      认证认可监督管理</t>
  </si>
  <si>
    <t>2011708</t>
  </si>
  <si>
    <t>认证认可监督管理</t>
  </si>
  <si>
    <t xml:space="preserve">      标准化管理</t>
  </si>
  <si>
    <t>2011709</t>
  </si>
  <si>
    <t>标准化管理</t>
  </si>
  <si>
    <t>2011710</t>
  </si>
  <si>
    <t>2011750</t>
  </si>
  <si>
    <t xml:space="preserve">      其他质量技术监督与检验检疫事务支出</t>
  </si>
  <si>
    <t>2011799</t>
  </si>
  <si>
    <t>其他质量技术监督与检验检疫事务支出</t>
  </si>
  <si>
    <t xml:space="preserve">    民族事务</t>
  </si>
  <si>
    <t>20123</t>
  </si>
  <si>
    <t>民族事务</t>
  </si>
  <si>
    <t>2012301</t>
  </si>
  <si>
    <t>2012302</t>
  </si>
  <si>
    <t>2012303</t>
  </si>
  <si>
    <t xml:space="preserve">      民族工作专项</t>
  </si>
  <si>
    <t>2012304</t>
  </si>
  <si>
    <t>民族工作专项</t>
  </si>
  <si>
    <t>2012350</t>
  </si>
  <si>
    <t xml:space="preserve">      其他民族事务支出</t>
  </si>
  <si>
    <t>2012399</t>
  </si>
  <si>
    <t>其他民族事务支出</t>
  </si>
  <si>
    <t xml:space="preserve">    宗教事务</t>
  </si>
  <si>
    <t>20124</t>
  </si>
  <si>
    <t>宗教事务</t>
  </si>
  <si>
    <t>2012401</t>
  </si>
  <si>
    <t>2012402</t>
  </si>
  <si>
    <t>2012403</t>
  </si>
  <si>
    <t xml:space="preserve">      宗教工作专项</t>
  </si>
  <si>
    <t>2012404</t>
  </si>
  <si>
    <t>宗教工作专项</t>
  </si>
  <si>
    <t>2012450</t>
  </si>
  <si>
    <t xml:space="preserve">      其他宗教事务支出</t>
  </si>
  <si>
    <t>2012499</t>
  </si>
  <si>
    <t>其他宗教事务支出</t>
  </si>
  <si>
    <t xml:space="preserve">    港澳台侨事务</t>
  </si>
  <si>
    <t>20125</t>
  </si>
  <si>
    <t>港澳台侨事务</t>
  </si>
  <si>
    <t>2012501</t>
  </si>
  <si>
    <t>2012502</t>
  </si>
  <si>
    <t>2012503</t>
  </si>
  <si>
    <t xml:space="preserve">      港澳事务</t>
  </si>
  <si>
    <t>2012504</t>
  </si>
  <si>
    <t>港澳事务</t>
  </si>
  <si>
    <t xml:space="preserve">      台湾事务</t>
  </si>
  <si>
    <t>2012505</t>
  </si>
  <si>
    <t>台湾事务</t>
  </si>
  <si>
    <t xml:space="preserve">      华侨事务</t>
  </si>
  <si>
    <t>2012506</t>
  </si>
  <si>
    <t>华侨事务</t>
  </si>
  <si>
    <t>2012550</t>
  </si>
  <si>
    <t xml:space="preserve">      其他港澳台侨事务支出</t>
  </si>
  <si>
    <t>2012599</t>
  </si>
  <si>
    <t>其他港澳台侨事务支出</t>
  </si>
  <si>
    <t xml:space="preserve">    档案事务</t>
  </si>
  <si>
    <t>20126</t>
  </si>
  <si>
    <t>档案事务</t>
  </si>
  <si>
    <t>2012601</t>
  </si>
  <si>
    <t>2012602</t>
  </si>
  <si>
    <t>2012603</t>
  </si>
  <si>
    <t xml:space="preserve">      档案馆</t>
  </si>
  <si>
    <t>2012604</t>
  </si>
  <si>
    <t>档案馆</t>
  </si>
  <si>
    <t xml:space="preserve">      其他档案事务支出</t>
  </si>
  <si>
    <t>2012699</t>
  </si>
  <si>
    <t>其他档案事务支出</t>
  </si>
  <si>
    <t xml:space="preserve">    民主党派及工商联事务</t>
  </si>
  <si>
    <t>20128</t>
  </si>
  <si>
    <t>民主党派及工商联事务</t>
  </si>
  <si>
    <t>2012801</t>
  </si>
  <si>
    <t>2012802</t>
  </si>
  <si>
    <t>2012803</t>
  </si>
  <si>
    <t>2012804</t>
  </si>
  <si>
    <t>2012850</t>
  </si>
  <si>
    <t xml:space="preserve">      其他民主党派及工商联事务支出</t>
  </si>
  <si>
    <t>2012899</t>
  </si>
  <si>
    <t>其他民主党派及工商联事务支出</t>
  </si>
  <si>
    <t xml:space="preserve">    群众团体事务</t>
  </si>
  <si>
    <t>20129</t>
  </si>
  <si>
    <t>群众团体事务</t>
  </si>
  <si>
    <t>2012901</t>
  </si>
  <si>
    <t>2012902</t>
  </si>
  <si>
    <t>2012903</t>
  </si>
  <si>
    <t xml:space="preserve">      厂务公开</t>
  </si>
  <si>
    <t>2012904</t>
  </si>
  <si>
    <t>厂务公开</t>
  </si>
  <si>
    <t xml:space="preserve">      工会疗养休养</t>
  </si>
  <si>
    <t>2012905</t>
  </si>
  <si>
    <t>工会疗养休养</t>
  </si>
  <si>
    <t>2012950</t>
  </si>
  <si>
    <t xml:space="preserve">      其他群众团体事务支出</t>
  </si>
  <si>
    <t>2012999</t>
  </si>
  <si>
    <t>其他群众团体事务支出</t>
  </si>
  <si>
    <t xml:space="preserve">    党委办公厅（室）及相关机构事务</t>
  </si>
  <si>
    <t>20131</t>
  </si>
  <si>
    <t>党委办公厅（室）及相关机构事务</t>
  </si>
  <si>
    <t>2013101</t>
  </si>
  <si>
    <t>2013102</t>
  </si>
  <si>
    <t>2013103</t>
  </si>
  <si>
    <t xml:space="preserve">      专项业务</t>
  </si>
  <si>
    <t>2013105</t>
  </si>
  <si>
    <t>专项业务</t>
  </si>
  <si>
    <t>2013150</t>
  </si>
  <si>
    <t xml:space="preserve">      其他党委办公厅（室）及相关机构事务支出</t>
  </si>
  <si>
    <t>2013199</t>
  </si>
  <si>
    <t>其他党委办公厅（室）及相关机构事务支出</t>
  </si>
  <si>
    <t xml:space="preserve">    组织事务</t>
  </si>
  <si>
    <t>20132</t>
  </si>
  <si>
    <t>组织事务</t>
  </si>
  <si>
    <t>2013201</t>
  </si>
  <si>
    <t>2013202</t>
  </si>
  <si>
    <t>2013203</t>
  </si>
  <si>
    <t>2013250</t>
  </si>
  <si>
    <t xml:space="preserve">      其他组织事务支出</t>
  </si>
  <si>
    <t>2013299</t>
  </si>
  <si>
    <t>其他组织事务支出</t>
  </si>
  <si>
    <t xml:space="preserve">    宣传事务</t>
  </si>
  <si>
    <t>20133</t>
  </si>
  <si>
    <t>宣传事务</t>
  </si>
  <si>
    <t>2013301</t>
  </si>
  <si>
    <t>2013302</t>
  </si>
  <si>
    <t>2013303</t>
  </si>
  <si>
    <t>2013350</t>
  </si>
  <si>
    <t xml:space="preserve">      其他宣传事务支出</t>
  </si>
  <si>
    <t>2013399</t>
  </si>
  <si>
    <t>其他宣传事务支出</t>
  </si>
  <si>
    <t xml:space="preserve">    统战事务</t>
  </si>
  <si>
    <t>20134</t>
  </si>
  <si>
    <t>统战事务</t>
  </si>
  <si>
    <t>2013401</t>
  </si>
  <si>
    <t>2013402</t>
  </si>
  <si>
    <t>2013403</t>
  </si>
  <si>
    <t>2013450</t>
  </si>
  <si>
    <t xml:space="preserve">      其他统战事务支出</t>
  </si>
  <si>
    <t>2013499</t>
  </si>
  <si>
    <t>其他统战事务支出</t>
  </si>
  <si>
    <t xml:space="preserve">    对外联络事务</t>
  </si>
  <si>
    <t>20135</t>
  </si>
  <si>
    <t>对外联络事务</t>
  </si>
  <si>
    <t>2013501</t>
  </si>
  <si>
    <t>2013502</t>
  </si>
  <si>
    <t>2013503</t>
  </si>
  <si>
    <t>2013550</t>
  </si>
  <si>
    <t xml:space="preserve">      其他对外联络事务支出</t>
  </si>
  <si>
    <t>2013599</t>
  </si>
  <si>
    <t>其他对外联络事务支出</t>
  </si>
  <si>
    <t xml:space="preserve">    其他共产党事务支出</t>
  </si>
  <si>
    <t>20136</t>
  </si>
  <si>
    <t>其他共产党事务支出</t>
  </si>
  <si>
    <t>2013601</t>
  </si>
  <si>
    <t>2013602</t>
  </si>
  <si>
    <t>2013603</t>
  </si>
  <si>
    <t>2013650</t>
  </si>
  <si>
    <t xml:space="preserve">      其他共产党事务支出</t>
  </si>
  <si>
    <t>2013699</t>
  </si>
  <si>
    <t xml:space="preserve">    其他一般公共服务支出</t>
  </si>
  <si>
    <t>20199</t>
  </si>
  <si>
    <t>其他一般公共服务支出</t>
  </si>
  <si>
    <t xml:space="preserve">      国家赔偿费用支出</t>
  </si>
  <si>
    <t>2019901</t>
  </si>
  <si>
    <t>国家赔偿费用支出</t>
  </si>
  <si>
    <t xml:space="preserve">      其他一般公共服务支出</t>
  </si>
  <si>
    <t>2019999</t>
  </si>
  <si>
    <t>二、外交支出</t>
  </si>
  <si>
    <t>202</t>
  </si>
  <si>
    <t>20299</t>
  </si>
  <si>
    <t>20201</t>
  </si>
  <si>
    <t>外交管理事务</t>
  </si>
  <si>
    <t>20202</t>
  </si>
  <si>
    <t>驻外机构</t>
  </si>
  <si>
    <t>20203</t>
  </si>
  <si>
    <t>对外援助</t>
  </si>
  <si>
    <t>20204</t>
  </si>
  <si>
    <t>国际组织</t>
  </si>
  <si>
    <t xml:space="preserve">    对外合作与交流</t>
  </si>
  <si>
    <t>20205</t>
  </si>
  <si>
    <t>对外合作与交流</t>
  </si>
  <si>
    <t>20206</t>
  </si>
  <si>
    <t>对外宣传</t>
  </si>
  <si>
    <t>20207</t>
  </si>
  <si>
    <t>边界勘界联检</t>
  </si>
  <si>
    <t xml:space="preserve">    其他外交支出</t>
  </si>
  <si>
    <t>其他外交支出</t>
  </si>
  <si>
    <t>三、国防支出</t>
  </si>
  <si>
    <t>203</t>
  </si>
  <si>
    <t>20399</t>
  </si>
  <si>
    <t>20301</t>
  </si>
  <si>
    <t>现役部队</t>
  </si>
  <si>
    <t xml:space="preserve">    国防动员</t>
  </si>
  <si>
    <t>20306</t>
  </si>
  <si>
    <t>国防动员</t>
  </si>
  <si>
    <t xml:space="preserve">      兵役征集</t>
  </si>
  <si>
    <t>2030601</t>
  </si>
  <si>
    <t>兵役征集</t>
  </si>
  <si>
    <t xml:space="preserve">      经济动员</t>
  </si>
  <si>
    <t>2030602</t>
  </si>
  <si>
    <t>经济动员</t>
  </si>
  <si>
    <t xml:space="preserve">      人民防空</t>
  </si>
  <si>
    <t>2030603</t>
  </si>
  <si>
    <t>人民防空</t>
  </si>
  <si>
    <t xml:space="preserve">      交通战备</t>
  </si>
  <si>
    <t>2030604</t>
  </si>
  <si>
    <t>交通战备</t>
  </si>
  <si>
    <t xml:space="preserve">      国防教育</t>
  </si>
  <si>
    <t>2030605</t>
  </si>
  <si>
    <t>国防教育</t>
  </si>
  <si>
    <t xml:space="preserve">      预备役部队</t>
  </si>
  <si>
    <t>2030606</t>
  </si>
  <si>
    <t>20302</t>
  </si>
  <si>
    <t>预备役部队</t>
  </si>
  <si>
    <t xml:space="preserve">      民兵</t>
  </si>
  <si>
    <t>2030607</t>
  </si>
  <si>
    <t>20303</t>
  </si>
  <si>
    <t>民兵</t>
  </si>
  <si>
    <t xml:space="preserve">      其他国防动员支出</t>
  </si>
  <si>
    <t>2030699</t>
  </si>
  <si>
    <t>其他国防动员支出</t>
  </si>
  <si>
    <t>20304</t>
  </si>
  <si>
    <t>国防科研事业</t>
  </si>
  <si>
    <t>20305</t>
  </si>
  <si>
    <t>专项工程</t>
  </si>
  <si>
    <t xml:space="preserve">    其他国防支出</t>
  </si>
  <si>
    <t>其他国防支出</t>
  </si>
  <si>
    <t>四、公共安全支出</t>
  </si>
  <si>
    <t>204</t>
  </si>
  <si>
    <t xml:space="preserve">    武装警察</t>
  </si>
  <si>
    <t>20401</t>
  </si>
  <si>
    <t>武装警察</t>
  </si>
  <si>
    <t xml:space="preserve">      内卫</t>
  </si>
  <si>
    <t>2040101</t>
  </si>
  <si>
    <t>内卫</t>
  </si>
  <si>
    <t xml:space="preserve">      边防</t>
  </si>
  <si>
    <t>2040102</t>
  </si>
  <si>
    <t>边防</t>
  </si>
  <si>
    <t xml:space="preserve">      消防</t>
  </si>
  <si>
    <t>2040103</t>
  </si>
  <si>
    <t>消防</t>
  </si>
  <si>
    <t xml:space="preserve">      警卫</t>
  </si>
  <si>
    <t>2040104</t>
  </si>
  <si>
    <t>警卫</t>
  </si>
  <si>
    <t xml:space="preserve">      黄金</t>
  </si>
  <si>
    <t>2040105</t>
  </si>
  <si>
    <t>黄金</t>
  </si>
  <si>
    <t xml:space="preserve">      森林</t>
  </si>
  <si>
    <t>2040106</t>
  </si>
  <si>
    <t>森林</t>
  </si>
  <si>
    <t xml:space="preserve">      水电</t>
  </si>
  <si>
    <t>2040107</t>
  </si>
  <si>
    <t>水电</t>
  </si>
  <si>
    <t xml:space="preserve">      交通</t>
  </si>
  <si>
    <t>2040108</t>
  </si>
  <si>
    <t>交通</t>
  </si>
  <si>
    <t xml:space="preserve">      海警</t>
  </si>
  <si>
    <t>2040109</t>
  </si>
  <si>
    <t>海警</t>
  </si>
  <si>
    <t xml:space="preserve">      其他武装警察支出</t>
  </si>
  <si>
    <t>2040199</t>
  </si>
  <si>
    <t>其他武装警察支出</t>
  </si>
  <si>
    <t xml:space="preserve">    公安</t>
  </si>
  <si>
    <t>20402</t>
  </si>
  <si>
    <t>公安</t>
  </si>
  <si>
    <t>2040201</t>
  </si>
  <si>
    <t>2040202</t>
  </si>
  <si>
    <t>2040203</t>
  </si>
  <si>
    <t xml:space="preserve">      治安管理</t>
  </si>
  <si>
    <t>2040204</t>
  </si>
  <si>
    <t>治安管理</t>
  </si>
  <si>
    <t xml:space="preserve">      国内安全保卫</t>
  </si>
  <si>
    <t>2040205</t>
  </si>
  <si>
    <t>国内安全保卫</t>
  </si>
  <si>
    <t xml:space="preserve">      刑事侦查</t>
  </si>
  <si>
    <t>2040206</t>
  </si>
  <si>
    <t>刑事侦查</t>
  </si>
  <si>
    <t xml:space="preserve">      经济犯罪侦查</t>
  </si>
  <si>
    <t>2040207</t>
  </si>
  <si>
    <t>经济犯罪侦查</t>
  </si>
  <si>
    <t xml:space="preserve">      出入境管理</t>
  </si>
  <si>
    <t>2040208</t>
  </si>
  <si>
    <t>出入境管理</t>
  </si>
  <si>
    <t xml:space="preserve">      行动技术管理</t>
  </si>
  <si>
    <t>2040209</t>
  </si>
  <si>
    <t>行动技术管理</t>
  </si>
  <si>
    <t xml:space="preserve">      防范和处理邪教犯罪</t>
  </si>
  <si>
    <t>2040210</t>
  </si>
  <si>
    <t>防范和处理邪教犯罪</t>
  </si>
  <si>
    <t xml:space="preserve">      禁毒管理</t>
  </si>
  <si>
    <t>2040211</t>
  </si>
  <si>
    <t>禁毒管理</t>
  </si>
  <si>
    <t xml:space="preserve">      道路交通管理</t>
  </si>
  <si>
    <t>2040212</t>
  </si>
  <si>
    <t>道路交通管理</t>
  </si>
  <si>
    <t xml:space="preserve">      网络侦控管理</t>
  </si>
  <si>
    <t>2040213</t>
  </si>
  <si>
    <t>网络侦控管理</t>
  </si>
  <si>
    <t xml:space="preserve">      反恐怖</t>
  </si>
  <si>
    <t>2040214</t>
  </si>
  <si>
    <t>反恐怖</t>
  </si>
  <si>
    <t xml:space="preserve">      居民身份证管理</t>
  </si>
  <si>
    <t>2040215</t>
  </si>
  <si>
    <t>居民身份证管理</t>
  </si>
  <si>
    <t xml:space="preserve">      网络运行及维护</t>
  </si>
  <si>
    <t>2040216</t>
  </si>
  <si>
    <t>网络运行及维护</t>
  </si>
  <si>
    <t xml:space="preserve">      拘押收教场所管理</t>
  </si>
  <si>
    <t>2040217</t>
  </si>
  <si>
    <t>拘押收教场所管理</t>
  </si>
  <si>
    <t xml:space="preserve">      警犬繁育及训养</t>
  </si>
  <si>
    <t>2040218</t>
  </si>
  <si>
    <t>警犬繁育及训养</t>
  </si>
  <si>
    <t>2040219</t>
  </si>
  <si>
    <t>2040250</t>
  </si>
  <si>
    <t xml:space="preserve">      其他公安支出</t>
  </si>
  <si>
    <t>2040299</t>
  </si>
  <si>
    <t>其他公安支出</t>
  </si>
  <si>
    <t xml:space="preserve">    国家安全</t>
  </si>
  <si>
    <t>20403</t>
  </si>
  <si>
    <t>国家安全</t>
  </si>
  <si>
    <t>2040301</t>
  </si>
  <si>
    <t>2040302</t>
  </si>
  <si>
    <t>2040303</t>
  </si>
  <si>
    <t xml:space="preserve">      安全业务</t>
  </si>
  <si>
    <t>2040304</t>
  </si>
  <si>
    <t>安全业务</t>
  </si>
  <si>
    <t>2040350</t>
  </si>
  <si>
    <t xml:space="preserve">      其他国家安全支出</t>
  </si>
  <si>
    <t>2040399</t>
  </si>
  <si>
    <t>其他国家安全支出</t>
  </si>
  <si>
    <t xml:space="preserve">    检察</t>
  </si>
  <si>
    <t>20404</t>
  </si>
  <si>
    <t>检察</t>
  </si>
  <si>
    <t>2040401</t>
  </si>
  <si>
    <t>2040402</t>
  </si>
  <si>
    <t>2040403</t>
  </si>
  <si>
    <t xml:space="preserve">      查办和预防职务犯罪</t>
  </si>
  <si>
    <t>2040404</t>
  </si>
  <si>
    <t>查办和预防职务犯罪</t>
  </si>
  <si>
    <t xml:space="preserve">      公诉和审判监督</t>
  </si>
  <si>
    <t>2040405</t>
  </si>
  <si>
    <t>公诉和审判监督</t>
  </si>
  <si>
    <t xml:space="preserve">      侦查监督</t>
  </si>
  <si>
    <t>2040406</t>
  </si>
  <si>
    <t>侦查监督</t>
  </si>
  <si>
    <t xml:space="preserve">      执行监督</t>
  </si>
  <si>
    <t>2040407</t>
  </si>
  <si>
    <t>执行监督</t>
  </si>
  <si>
    <t xml:space="preserve">      控告申诉</t>
  </si>
  <si>
    <t>2040408</t>
  </si>
  <si>
    <t>控告申诉</t>
  </si>
  <si>
    <t xml:space="preserve">      “两房”建设</t>
  </si>
  <si>
    <t>2040409</t>
  </si>
  <si>
    <t>“两房”建设</t>
  </si>
  <si>
    <t>2040450</t>
  </si>
  <si>
    <t xml:space="preserve">      其他检察支出</t>
  </si>
  <si>
    <t>2040499</t>
  </si>
  <si>
    <t>其他检察支出</t>
  </si>
  <si>
    <t xml:space="preserve">    法院</t>
  </si>
  <si>
    <t>20405</t>
  </si>
  <si>
    <t>法院</t>
  </si>
  <si>
    <t>2040501</t>
  </si>
  <si>
    <t>2040502</t>
  </si>
  <si>
    <t>2040503</t>
  </si>
  <si>
    <t xml:space="preserve">      案件审判</t>
  </si>
  <si>
    <t>2040504</t>
  </si>
  <si>
    <t>案件审判</t>
  </si>
  <si>
    <t xml:space="preserve">      案件执行</t>
  </si>
  <si>
    <t>2040505</t>
  </si>
  <si>
    <t>案件执行</t>
  </si>
  <si>
    <t xml:space="preserve">      “两庭”建设</t>
  </si>
  <si>
    <t>2040506</t>
  </si>
  <si>
    <t>“两庭”建设</t>
  </si>
  <si>
    <t>2040550</t>
  </si>
  <si>
    <t xml:space="preserve">      其他法院支出</t>
  </si>
  <si>
    <t>2040599</t>
  </si>
  <si>
    <t>其他法院支出</t>
  </si>
  <si>
    <t xml:space="preserve">    司法</t>
  </si>
  <si>
    <t>20406</t>
  </si>
  <si>
    <t>司法</t>
  </si>
  <si>
    <t>2040601</t>
  </si>
  <si>
    <t>2040602</t>
  </si>
  <si>
    <t>2040603</t>
  </si>
  <si>
    <t xml:space="preserve">      基层司法业务</t>
  </si>
  <si>
    <t>2040604</t>
  </si>
  <si>
    <t>基层司法业务</t>
  </si>
  <si>
    <t xml:space="preserve">      普法宣传</t>
  </si>
  <si>
    <t>2040605</t>
  </si>
  <si>
    <t>普法宣传</t>
  </si>
  <si>
    <t xml:space="preserve">      律师公证管理</t>
  </si>
  <si>
    <t>2040606</t>
  </si>
  <si>
    <t>律师公证管理</t>
  </si>
  <si>
    <t xml:space="preserve">      法律援助</t>
  </si>
  <si>
    <t>2040607</t>
  </si>
  <si>
    <t>法律援助</t>
  </si>
  <si>
    <t xml:space="preserve">      司法统一考试</t>
  </si>
  <si>
    <t>2040608</t>
  </si>
  <si>
    <t>司法统一考试</t>
  </si>
  <si>
    <t xml:space="preserve">      仲裁</t>
  </si>
  <si>
    <t>2040609</t>
  </si>
  <si>
    <t>仲裁</t>
  </si>
  <si>
    <t>2040650</t>
  </si>
  <si>
    <t xml:space="preserve">      其他司法支出</t>
  </si>
  <si>
    <t>2040699</t>
  </si>
  <si>
    <t>其他司法支出</t>
  </si>
  <si>
    <t xml:space="preserve">    监狱</t>
  </si>
  <si>
    <t>20407</t>
  </si>
  <si>
    <t>监狱</t>
  </si>
  <si>
    <t>2040701</t>
  </si>
  <si>
    <t>2040702</t>
  </si>
  <si>
    <t>2040703</t>
  </si>
  <si>
    <t xml:space="preserve">      犯人生活</t>
  </si>
  <si>
    <t>2040704</t>
  </si>
  <si>
    <t>犯人生活</t>
  </si>
  <si>
    <t xml:space="preserve">      犯人改造</t>
  </si>
  <si>
    <t>2040705</t>
  </si>
  <si>
    <t>犯人改造</t>
  </si>
  <si>
    <t xml:space="preserve">      狱政设施建设</t>
  </si>
  <si>
    <t>2040706</t>
  </si>
  <si>
    <t>狱政设施建设</t>
  </si>
  <si>
    <t>2040750</t>
  </si>
  <si>
    <t xml:space="preserve">      其他监狱支出</t>
  </si>
  <si>
    <t>2040799</t>
  </si>
  <si>
    <t>其他监狱支出</t>
  </si>
  <si>
    <t xml:space="preserve">    强制隔离戒毒</t>
  </si>
  <si>
    <t>20408</t>
  </si>
  <si>
    <t>劳教</t>
  </si>
  <si>
    <t>2040801</t>
  </si>
  <si>
    <t>2040802</t>
  </si>
  <si>
    <t>2040803</t>
  </si>
  <si>
    <t xml:space="preserve">      强制隔离戒毒人员生活</t>
  </si>
  <si>
    <t>2040804</t>
  </si>
  <si>
    <t>劳教人员生活</t>
  </si>
  <si>
    <t xml:space="preserve">      强制隔离戒毒人员教育</t>
  </si>
  <si>
    <t>2040805</t>
  </si>
  <si>
    <t>劳教人员教育</t>
  </si>
  <si>
    <t xml:space="preserve">      所政设施建设</t>
  </si>
  <si>
    <t>2040806</t>
  </si>
  <si>
    <t>所政设施建设</t>
  </si>
  <si>
    <t>2040850</t>
  </si>
  <si>
    <t xml:space="preserve">      其他强制隔离戒毒支出</t>
  </si>
  <si>
    <t>2040899</t>
  </si>
  <si>
    <t>其他劳教支出</t>
  </si>
  <si>
    <t xml:space="preserve">    国家保密</t>
  </si>
  <si>
    <t>20409</t>
  </si>
  <si>
    <t>国家保密</t>
  </si>
  <si>
    <t>2040901</t>
  </si>
  <si>
    <t>2040902</t>
  </si>
  <si>
    <t>2040903</t>
  </si>
  <si>
    <t xml:space="preserve">      保密技术</t>
  </si>
  <si>
    <t>2040904</t>
  </si>
  <si>
    <t>保密技术</t>
  </si>
  <si>
    <t xml:space="preserve">      保密管理</t>
  </si>
  <si>
    <t>2040905</t>
  </si>
  <si>
    <t>保密管理</t>
  </si>
  <si>
    <t>2040950</t>
  </si>
  <si>
    <t xml:space="preserve">      其他国家保密支出</t>
  </si>
  <si>
    <t>2040999</t>
  </si>
  <si>
    <t>其他国家保密支出</t>
  </si>
  <si>
    <t xml:space="preserve">    缉私警察</t>
  </si>
  <si>
    <t>20410</t>
  </si>
  <si>
    <t>缉私警察</t>
  </si>
  <si>
    <t>2041001</t>
  </si>
  <si>
    <t>2041002</t>
  </si>
  <si>
    <t xml:space="preserve">      专项缉私活动支出</t>
  </si>
  <si>
    <t>2041003</t>
  </si>
  <si>
    <t>专项缉私活动支出</t>
  </si>
  <si>
    <t xml:space="preserve">      缉私情报</t>
  </si>
  <si>
    <t>2041004</t>
  </si>
  <si>
    <t>缉私情报</t>
  </si>
  <si>
    <t xml:space="preserve">      禁毒及缉毒</t>
  </si>
  <si>
    <t>2041005</t>
  </si>
  <si>
    <t>禁毒及缉毒</t>
  </si>
  <si>
    <t>2041006</t>
  </si>
  <si>
    <t xml:space="preserve">      其他缉私警察支出</t>
  </si>
  <si>
    <t>2041099</t>
  </si>
  <si>
    <t>其他缉私警察支出</t>
  </si>
  <si>
    <t xml:space="preserve">    其他公共安全支出</t>
  </si>
  <si>
    <t>20499</t>
  </si>
  <si>
    <t>其他公共安全支出</t>
  </si>
  <si>
    <t>五、教育支出</t>
  </si>
  <si>
    <t>205</t>
  </si>
  <si>
    <t xml:space="preserve">    教育管理事务</t>
  </si>
  <si>
    <t>20501</t>
  </si>
  <si>
    <t>教育管理事务</t>
  </si>
  <si>
    <t>2050101</t>
  </si>
  <si>
    <t>2050102</t>
  </si>
  <si>
    <t>2050103</t>
  </si>
  <si>
    <t xml:space="preserve">      其他教育管理事务支出</t>
  </si>
  <si>
    <t>2050199</t>
  </si>
  <si>
    <t>其他教育管理事务支出</t>
  </si>
  <si>
    <t xml:space="preserve">    普通教育</t>
  </si>
  <si>
    <t>20502</t>
  </si>
  <si>
    <t>普通教育</t>
  </si>
  <si>
    <t xml:space="preserve">      学前教育</t>
  </si>
  <si>
    <t>2050201</t>
  </si>
  <si>
    <t>学前教育</t>
  </si>
  <si>
    <t xml:space="preserve">      小学教育</t>
  </si>
  <si>
    <t>2050202</t>
  </si>
  <si>
    <t>小学教育</t>
  </si>
  <si>
    <t xml:space="preserve">      初中教育</t>
  </si>
  <si>
    <t>2050203</t>
  </si>
  <si>
    <t>初中教育</t>
  </si>
  <si>
    <t xml:space="preserve">      高中教育</t>
  </si>
  <si>
    <t>2050204</t>
  </si>
  <si>
    <t>高中教育</t>
  </si>
  <si>
    <t xml:space="preserve">      高等教育</t>
  </si>
  <si>
    <t>2050205</t>
  </si>
  <si>
    <t>高等教育</t>
  </si>
  <si>
    <t xml:space="preserve">      化解农村义务教育债务支出</t>
  </si>
  <si>
    <t>2050206</t>
  </si>
  <si>
    <t>化解农村义务教育债务支出</t>
  </si>
  <si>
    <t xml:space="preserve">      化解普通高中债务支出</t>
  </si>
  <si>
    <t>2050207</t>
  </si>
  <si>
    <t>化解普通高中债务支出</t>
  </si>
  <si>
    <t xml:space="preserve">      其他普通教育支出</t>
  </si>
  <si>
    <t>2050299</t>
  </si>
  <si>
    <t>其他普通教育支出</t>
  </si>
  <si>
    <t xml:space="preserve">    职业教育</t>
  </si>
  <si>
    <t>20503</t>
  </si>
  <si>
    <t>职业教育</t>
  </si>
  <si>
    <t xml:space="preserve">      初等职业教育</t>
  </si>
  <si>
    <t>2050301</t>
  </si>
  <si>
    <t>初等职业教育</t>
  </si>
  <si>
    <t xml:space="preserve">      中专教育</t>
  </si>
  <si>
    <t>2050302</t>
  </si>
  <si>
    <t>中专教育</t>
  </si>
  <si>
    <t xml:space="preserve">      技校教育</t>
  </si>
  <si>
    <t>2050303</t>
  </si>
  <si>
    <t>技校教育</t>
  </si>
  <si>
    <t xml:space="preserve">      职业高中教育</t>
  </si>
  <si>
    <t>2050304</t>
  </si>
  <si>
    <t>职业高中教育</t>
  </si>
  <si>
    <t xml:space="preserve">      高等职业教育</t>
  </si>
  <si>
    <t>2050305</t>
  </si>
  <si>
    <t>高等职业教育</t>
  </si>
  <si>
    <t xml:space="preserve">      其他职业教育支出</t>
  </si>
  <si>
    <t>2050399</t>
  </si>
  <si>
    <t>其他职业教育支出</t>
  </si>
  <si>
    <t xml:space="preserve">    成人教育</t>
  </si>
  <si>
    <t>20504</t>
  </si>
  <si>
    <t>成人教育</t>
  </si>
  <si>
    <t xml:space="preserve">      成人初等教育</t>
  </si>
  <si>
    <t>2050401</t>
  </si>
  <si>
    <t>成人初等教育</t>
  </si>
  <si>
    <t xml:space="preserve">      成人中等教育</t>
  </si>
  <si>
    <t>2050402</t>
  </si>
  <si>
    <t>成人中等教育</t>
  </si>
  <si>
    <t xml:space="preserve">      成人高等教育</t>
  </si>
  <si>
    <t>2050403</t>
  </si>
  <si>
    <t>成人高等教育</t>
  </si>
  <si>
    <t xml:space="preserve">      成人广播电视教育</t>
  </si>
  <si>
    <t>2050404</t>
  </si>
  <si>
    <t>成人广播电视教育</t>
  </si>
  <si>
    <t xml:space="preserve">      其他成人教育支出</t>
  </si>
  <si>
    <t>2050499</t>
  </si>
  <si>
    <t>其他成人教育支出</t>
  </si>
  <si>
    <t xml:space="preserve">    广播电视教育</t>
  </si>
  <si>
    <t>20505</t>
  </si>
  <si>
    <t>广播电视教育</t>
  </si>
  <si>
    <t xml:space="preserve">      广播电视学校</t>
  </si>
  <si>
    <t>2050501</t>
  </si>
  <si>
    <t>广播电视学校</t>
  </si>
  <si>
    <t xml:space="preserve">      教育电视台</t>
  </si>
  <si>
    <t>2050502</t>
  </si>
  <si>
    <t>教育电视台</t>
  </si>
  <si>
    <t xml:space="preserve">      其他广播电视教育支出</t>
  </si>
  <si>
    <t>2050599</t>
  </si>
  <si>
    <t>其他广播电视教育支出</t>
  </si>
  <si>
    <t xml:space="preserve">    留学教育</t>
  </si>
  <si>
    <t>20506</t>
  </si>
  <si>
    <t>留学教育</t>
  </si>
  <si>
    <t xml:space="preserve">      出国留学教育</t>
  </si>
  <si>
    <t>2050601</t>
  </si>
  <si>
    <t>出国留学教育</t>
  </si>
  <si>
    <t xml:space="preserve">      来华留学教育</t>
  </si>
  <si>
    <t>2050602</t>
  </si>
  <si>
    <t>来华留学教育</t>
  </si>
  <si>
    <t xml:space="preserve">      其他留学教育支出</t>
  </si>
  <si>
    <t>2050699</t>
  </si>
  <si>
    <t>其他留学教育支出</t>
  </si>
  <si>
    <t xml:space="preserve">    特殊教育</t>
  </si>
  <si>
    <t>20507</t>
  </si>
  <si>
    <t>特殊教育</t>
  </si>
  <si>
    <t xml:space="preserve">      特殊学校教育</t>
  </si>
  <si>
    <t>2050701</t>
  </si>
  <si>
    <t>特殊学校教育</t>
  </si>
  <si>
    <t xml:space="preserve">      工读学校教育</t>
  </si>
  <si>
    <t>2050702</t>
  </si>
  <si>
    <t>工读学校教育</t>
  </si>
  <si>
    <t xml:space="preserve">      其他特殊教育支出</t>
  </si>
  <si>
    <t>2050799</t>
  </si>
  <si>
    <t>其他特殊教育支出</t>
  </si>
  <si>
    <t xml:space="preserve">    进修及培训</t>
  </si>
  <si>
    <t>20508</t>
  </si>
  <si>
    <t>教师进修及干部继续教育</t>
  </si>
  <si>
    <t xml:space="preserve">      教师进修</t>
  </si>
  <si>
    <t>2050801</t>
  </si>
  <si>
    <t>教师进修</t>
  </si>
  <si>
    <t xml:space="preserve">      干部教育</t>
  </si>
  <si>
    <t>2050802</t>
  </si>
  <si>
    <t>干部教育</t>
  </si>
  <si>
    <t xml:space="preserve">      培训支出</t>
  </si>
  <si>
    <t>2050803</t>
  </si>
  <si>
    <t>培训支出</t>
  </si>
  <si>
    <t xml:space="preserve">      退役士兵能力提升</t>
  </si>
  <si>
    <t>2050804</t>
  </si>
  <si>
    <t>退役士兵能力提升</t>
  </si>
  <si>
    <t xml:space="preserve">      其他进修及培训</t>
  </si>
  <si>
    <t>2050899</t>
  </si>
  <si>
    <t>其他教师进修及干部继续教育支出</t>
  </si>
  <si>
    <t xml:space="preserve">    教育费附加安排的支出</t>
  </si>
  <si>
    <t>20509</t>
  </si>
  <si>
    <t>教育费附加安排的支出</t>
  </si>
  <si>
    <t xml:space="preserve">      农村中小学校舍建设</t>
  </si>
  <si>
    <t>2050901</t>
  </si>
  <si>
    <t>农村中小学校舍建设</t>
  </si>
  <si>
    <t xml:space="preserve">      农村中小学教学设施</t>
  </si>
  <si>
    <t>2050902</t>
  </si>
  <si>
    <t>农村中小学教学设施</t>
  </si>
  <si>
    <t xml:space="preserve">      城市中小学校舍建设</t>
  </si>
  <si>
    <t>2050903</t>
  </si>
  <si>
    <t>城市中小学校舍建设</t>
  </si>
  <si>
    <t xml:space="preserve">      城市中小学教学设施</t>
  </si>
  <si>
    <t>2050904</t>
  </si>
  <si>
    <t>城市中小学教学设施</t>
  </si>
  <si>
    <t xml:space="preserve">      中等职业学校教学设施</t>
  </si>
  <si>
    <t>2050905</t>
  </si>
  <si>
    <t>中等职业学校教学设施</t>
  </si>
  <si>
    <t xml:space="preserve">      其他教育费附加安排的支出</t>
  </si>
  <si>
    <t>2050999</t>
  </si>
  <si>
    <t>其他教育费附加安排的支出</t>
  </si>
  <si>
    <t xml:space="preserve">    其他教育支出</t>
  </si>
  <si>
    <t>20599</t>
  </si>
  <si>
    <t>其他教育支出</t>
  </si>
  <si>
    <t>六、科学技术支出</t>
  </si>
  <si>
    <t>206</t>
  </si>
  <si>
    <t xml:space="preserve">    科学技术管理事务</t>
  </si>
  <si>
    <t>20601</t>
  </si>
  <si>
    <t>科学技术管理事务</t>
  </si>
  <si>
    <t>2060101</t>
  </si>
  <si>
    <t>2060102</t>
  </si>
  <si>
    <t>2060103</t>
  </si>
  <si>
    <t xml:space="preserve">      其他科学技术管理事务支出</t>
  </si>
  <si>
    <t>2060199</t>
  </si>
  <si>
    <t>其他科学技术管理事务支出</t>
  </si>
  <si>
    <t xml:space="preserve">    基础研究</t>
  </si>
  <si>
    <t>20602</t>
  </si>
  <si>
    <t>基础研究</t>
  </si>
  <si>
    <t xml:space="preserve">      机构运行</t>
  </si>
  <si>
    <t>2060201</t>
  </si>
  <si>
    <t>机构运行</t>
  </si>
  <si>
    <t xml:space="preserve">      重点基础研究规划</t>
  </si>
  <si>
    <t>2060202</t>
  </si>
  <si>
    <t>重点基础研究规划</t>
  </si>
  <si>
    <t xml:space="preserve">      自然科学基金</t>
  </si>
  <si>
    <t>2060203</t>
  </si>
  <si>
    <t>自然科学基金</t>
  </si>
  <si>
    <t xml:space="preserve">      重点实验室及相关设施</t>
  </si>
  <si>
    <t>2060204</t>
  </si>
  <si>
    <t>重点实验室及相关设施</t>
  </si>
  <si>
    <t xml:space="preserve">      重大科学工程</t>
  </si>
  <si>
    <t>2060205</t>
  </si>
  <si>
    <t>重大科学工程</t>
  </si>
  <si>
    <t xml:space="preserve">      专项基础科研</t>
  </si>
  <si>
    <t>2060206</t>
  </si>
  <si>
    <t>专项基础科研</t>
  </si>
  <si>
    <t xml:space="preserve">      专项技术基础</t>
  </si>
  <si>
    <t>2060207</t>
  </si>
  <si>
    <t>专项技术基础</t>
  </si>
  <si>
    <t xml:space="preserve">      其他基础研究支出</t>
  </si>
  <si>
    <t>2060299</t>
  </si>
  <si>
    <t>其他基础研究支出</t>
  </si>
  <si>
    <t xml:space="preserve">    应用研究</t>
  </si>
  <si>
    <t>20603</t>
  </si>
  <si>
    <t>应用研究</t>
  </si>
  <si>
    <t>2060301</t>
  </si>
  <si>
    <t xml:space="preserve">      社会公益研究</t>
  </si>
  <si>
    <t>2060302</t>
  </si>
  <si>
    <t>社会公益研究</t>
  </si>
  <si>
    <t xml:space="preserve">      高技术研究</t>
  </si>
  <si>
    <t>2060303</t>
  </si>
  <si>
    <t>高技术研究</t>
  </si>
  <si>
    <t xml:space="preserve">      专项科研试制</t>
  </si>
  <si>
    <t>2060304</t>
  </si>
  <si>
    <t>专项科研试制</t>
  </si>
  <si>
    <t xml:space="preserve">      其他应用研究支出</t>
  </si>
  <si>
    <t>2060399</t>
  </si>
  <si>
    <t>其他应用研究支出</t>
  </si>
  <si>
    <t xml:space="preserve">    技术研究与开发</t>
  </si>
  <si>
    <t>20604</t>
  </si>
  <si>
    <t>技术研究与开发</t>
  </si>
  <si>
    <t>2060401</t>
  </si>
  <si>
    <t xml:space="preserve">      应用技术研究与开发</t>
  </si>
  <si>
    <t>2060402</t>
  </si>
  <si>
    <t>应用技术研究与开发</t>
  </si>
  <si>
    <t xml:space="preserve">      产业技术研究与开发</t>
  </si>
  <si>
    <t>2060403</t>
  </si>
  <si>
    <t>产业技术研究与开发</t>
  </si>
  <si>
    <t xml:space="preserve">      科技成果转化与扩散</t>
  </si>
  <si>
    <t>2060404</t>
  </si>
  <si>
    <t>科技成果转化与扩散</t>
  </si>
  <si>
    <t xml:space="preserve">      其他技术研究与开发支出</t>
  </si>
  <si>
    <t>2060499</t>
  </si>
  <si>
    <t>其他技术研究与开发支出</t>
  </si>
  <si>
    <t xml:space="preserve">    科技条件与服务</t>
  </si>
  <si>
    <t>20605</t>
  </si>
  <si>
    <t>科技条件与服务</t>
  </si>
  <si>
    <t>2060501</t>
  </si>
  <si>
    <t xml:space="preserve">      技术创新服务体系</t>
  </si>
  <si>
    <t>2060502</t>
  </si>
  <si>
    <t>技术创新服务体系</t>
  </si>
  <si>
    <t xml:space="preserve">      科技条件专项</t>
  </si>
  <si>
    <t>2060503</t>
  </si>
  <si>
    <t>科技条件专项</t>
  </si>
  <si>
    <t xml:space="preserve">      其他科技条件与服务支出</t>
  </si>
  <si>
    <t>2060599</t>
  </si>
  <si>
    <t>其他科技条件与服务支出</t>
  </si>
  <si>
    <t xml:space="preserve">    社会科学</t>
  </si>
  <si>
    <t>20606</t>
  </si>
  <si>
    <t>社会科学</t>
  </si>
  <si>
    <t xml:space="preserve">      社会科学研究机构</t>
  </si>
  <si>
    <t>2060601</t>
  </si>
  <si>
    <t>社会科学研究机构</t>
  </si>
  <si>
    <t xml:space="preserve">      社会科学研究</t>
  </si>
  <si>
    <t>2060602</t>
  </si>
  <si>
    <t>社会科学研究</t>
  </si>
  <si>
    <t xml:space="preserve">      社科基金支出</t>
  </si>
  <si>
    <t>2060603</t>
  </si>
  <si>
    <t>社科基金支出</t>
  </si>
  <si>
    <t xml:space="preserve">      其他社会科学支出</t>
  </si>
  <si>
    <t>2060699</t>
  </si>
  <si>
    <t>其他社会科学支出</t>
  </si>
  <si>
    <t xml:space="preserve">    科学技术普及</t>
  </si>
  <si>
    <t>20607</t>
  </si>
  <si>
    <t>科学技术普及</t>
  </si>
  <si>
    <t>2060701</t>
  </si>
  <si>
    <t xml:space="preserve">      科普活动</t>
  </si>
  <si>
    <t>2060702</t>
  </si>
  <si>
    <t>科普活动</t>
  </si>
  <si>
    <t xml:space="preserve">      青少年科技活动</t>
  </si>
  <si>
    <t>2060703</t>
  </si>
  <si>
    <t>青少年科技活动</t>
  </si>
  <si>
    <t xml:space="preserve">      学术交流活动</t>
  </si>
  <si>
    <t>2060704</t>
  </si>
  <si>
    <t>学术交流活动</t>
  </si>
  <si>
    <t xml:space="preserve">      科技馆站</t>
  </si>
  <si>
    <t>2060705</t>
  </si>
  <si>
    <t>科技馆站</t>
  </si>
  <si>
    <t xml:space="preserve">      其他科学技术普及支出</t>
  </si>
  <si>
    <t>2060799</t>
  </si>
  <si>
    <t>其他科学技术普及支出</t>
  </si>
  <si>
    <t xml:space="preserve">    科技交流与合作</t>
  </si>
  <si>
    <t>20608</t>
  </si>
  <si>
    <t>科技交流与合作</t>
  </si>
  <si>
    <t xml:space="preserve">      国际交流与合作</t>
  </si>
  <si>
    <t>2060801</t>
  </si>
  <si>
    <t>国际交流与合作</t>
  </si>
  <si>
    <t xml:space="preserve">      重大科技合作项目</t>
  </si>
  <si>
    <t>2060802</t>
  </si>
  <si>
    <t>重大科技合作项目</t>
  </si>
  <si>
    <t xml:space="preserve">      其他科技交流与合作支出</t>
  </si>
  <si>
    <t>2060899</t>
  </si>
  <si>
    <t>其他科技交流与合作支出</t>
  </si>
  <si>
    <t xml:space="preserve">    科技重大专项</t>
  </si>
  <si>
    <t>20609</t>
  </si>
  <si>
    <t>科技重大专项</t>
  </si>
  <si>
    <t xml:space="preserve">    其他科学技术支出</t>
  </si>
  <si>
    <t>20699</t>
  </si>
  <si>
    <t>其他科学技术支出</t>
  </si>
  <si>
    <t xml:space="preserve">      科技奖励</t>
  </si>
  <si>
    <t>2069901</t>
  </si>
  <si>
    <t>科技奖励</t>
  </si>
  <si>
    <t xml:space="preserve">      核应急</t>
  </si>
  <si>
    <t>2069902</t>
  </si>
  <si>
    <t>核应急</t>
  </si>
  <si>
    <t xml:space="preserve">      转制科研机构</t>
  </si>
  <si>
    <t>2069903</t>
  </si>
  <si>
    <t>转制科研机构</t>
  </si>
  <si>
    <t xml:space="preserve">      其他科学技术支出</t>
  </si>
  <si>
    <t>2069999</t>
  </si>
  <si>
    <t>七、文化体育与传媒支出</t>
  </si>
  <si>
    <t>207</t>
  </si>
  <si>
    <t xml:space="preserve">    文化</t>
  </si>
  <si>
    <t>20701</t>
  </si>
  <si>
    <t>文化</t>
  </si>
  <si>
    <t>2070101</t>
  </si>
  <si>
    <t>2070102</t>
  </si>
  <si>
    <t>2070103</t>
  </si>
  <si>
    <t xml:space="preserve">      图书馆</t>
  </si>
  <si>
    <t>2070104</t>
  </si>
  <si>
    <t>图书馆</t>
  </si>
  <si>
    <t xml:space="preserve">      文化展示及纪念机构</t>
  </si>
  <si>
    <t>2070105</t>
  </si>
  <si>
    <t>文化展示及纪念机构</t>
  </si>
  <si>
    <t xml:space="preserve">      艺术表演场所</t>
  </si>
  <si>
    <t>2070106</t>
  </si>
  <si>
    <t>艺术表演场所</t>
  </si>
  <si>
    <t xml:space="preserve">      艺术表演团体</t>
  </si>
  <si>
    <t>2070107</t>
  </si>
  <si>
    <t>艺术表演团体</t>
  </si>
  <si>
    <t xml:space="preserve">      文化活动</t>
  </si>
  <si>
    <t>2070108</t>
  </si>
  <si>
    <t>文化活动</t>
  </si>
  <si>
    <t xml:space="preserve">      群众文化</t>
  </si>
  <si>
    <t>2070109</t>
  </si>
  <si>
    <t>群众文化</t>
  </si>
  <si>
    <t xml:space="preserve">      文化交流与合作</t>
  </si>
  <si>
    <t>2070110</t>
  </si>
  <si>
    <t>文化交流与合作</t>
  </si>
  <si>
    <t xml:space="preserve">      文化创作与保护</t>
  </si>
  <si>
    <t>2070111</t>
  </si>
  <si>
    <t>文化创作与保护</t>
  </si>
  <si>
    <t xml:space="preserve">      文化市场管理</t>
  </si>
  <si>
    <t>2070112</t>
  </si>
  <si>
    <t>文化市场管理</t>
  </si>
  <si>
    <t xml:space="preserve">      其他文化支出</t>
  </si>
  <si>
    <t>2070199</t>
  </si>
  <si>
    <t>其他文化支出</t>
  </si>
  <si>
    <t xml:space="preserve">    文物</t>
  </si>
  <si>
    <t>20702</t>
  </si>
  <si>
    <t>文物</t>
  </si>
  <si>
    <t>2070201</t>
  </si>
  <si>
    <t>2070202</t>
  </si>
  <si>
    <t>2070203</t>
  </si>
  <si>
    <t xml:space="preserve">      文物保护</t>
  </si>
  <si>
    <t>2070204</t>
  </si>
  <si>
    <t>文物保护</t>
  </si>
  <si>
    <t xml:space="preserve">      博物馆</t>
  </si>
  <si>
    <t>2070205</t>
  </si>
  <si>
    <t>博物馆</t>
  </si>
  <si>
    <t xml:space="preserve">      历史名城与古迹</t>
  </si>
  <si>
    <t>2070206</t>
  </si>
  <si>
    <t>历史名城与古迹</t>
  </si>
  <si>
    <t xml:space="preserve">      其他文物支出</t>
  </si>
  <si>
    <t>2070299</t>
  </si>
  <si>
    <t>其他文物支出</t>
  </si>
  <si>
    <t xml:space="preserve">    体育</t>
  </si>
  <si>
    <t>20703</t>
  </si>
  <si>
    <t>体育</t>
  </si>
  <si>
    <t>2070301</t>
  </si>
  <si>
    <t>2070302</t>
  </si>
  <si>
    <t>2070303</t>
  </si>
  <si>
    <t xml:space="preserve">      运动项目管理</t>
  </si>
  <si>
    <t>2070304</t>
  </si>
  <si>
    <t>运动项目管理</t>
  </si>
  <si>
    <t xml:space="preserve">      体育竞赛</t>
  </si>
  <si>
    <t>2070305</t>
  </si>
  <si>
    <t>体育竞赛</t>
  </si>
  <si>
    <t xml:space="preserve">      体育训练</t>
  </si>
  <si>
    <t>2070306</t>
  </si>
  <si>
    <t>体育训练</t>
  </si>
  <si>
    <t xml:space="preserve">      体育场馆</t>
  </si>
  <si>
    <t>2070307</t>
  </si>
  <si>
    <t>体育场馆</t>
  </si>
  <si>
    <t xml:space="preserve">      群众体育</t>
  </si>
  <si>
    <t>2070308</t>
  </si>
  <si>
    <t>群众体育</t>
  </si>
  <si>
    <t xml:space="preserve">      体育交流与合作</t>
  </si>
  <si>
    <t>2070309</t>
  </si>
  <si>
    <t>体育交流与合作</t>
  </si>
  <si>
    <t xml:space="preserve">      其他体育支出</t>
  </si>
  <si>
    <t>2070399</t>
  </si>
  <si>
    <t>其他体育支出</t>
  </si>
  <si>
    <t xml:space="preserve">    广播影视</t>
  </si>
  <si>
    <t>20704</t>
  </si>
  <si>
    <t>广播影视</t>
  </si>
  <si>
    <t>2070401</t>
  </si>
  <si>
    <t>2070402</t>
  </si>
  <si>
    <t>2070403</t>
  </si>
  <si>
    <t xml:space="preserve">      广播</t>
  </si>
  <si>
    <t>2070404</t>
  </si>
  <si>
    <t>广播</t>
  </si>
  <si>
    <t xml:space="preserve">      电视</t>
  </si>
  <si>
    <t>2070405</t>
  </si>
  <si>
    <t>电视</t>
  </si>
  <si>
    <t xml:space="preserve">      电影</t>
  </si>
  <si>
    <t>2070406</t>
  </si>
  <si>
    <t>电影</t>
  </si>
  <si>
    <t>2070499</t>
  </si>
  <si>
    <t>2070407</t>
  </si>
  <si>
    <t>广播电视监控</t>
  </si>
  <si>
    <t xml:space="preserve">      其他广播影视支出</t>
  </si>
  <si>
    <t>其他广播影视支出</t>
  </si>
  <si>
    <t xml:space="preserve">    新闻出版</t>
  </si>
  <si>
    <t>20705</t>
  </si>
  <si>
    <t>新闻出版</t>
  </si>
  <si>
    <t>2070501</t>
  </si>
  <si>
    <t>2070502</t>
  </si>
  <si>
    <t>2070503</t>
  </si>
  <si>
    <t xml:space="preserve">      新闻通讯</t>
  </si>
  <si>
    <t>2070504</t>
  </si>
  <si>
    <t>新闻通讯</t>
  </si>
  <si>
    <t xml:space="preserve">      出版发行</t>
  </si>
  <si>
    <t>2070505</t>
  </si>
  <si>
    <t>出版发行</t>
  </si>
  <si>
    <t xml:space="preserve">      版权管理</t>
  </si>
  <si>
    <t>2070506</t>
  </si>
  <si>
    <t>版权管理</t>
  </si>
  <si>
    <t xml:space="preserve">      出版市场管理</t>
  </si>
  <si>
    <t>2070507</t>
  </si>
  <si>
    <t>出版市场管理</t>
  </si>
  <si>
    <t xml:space="preserve">      其他新闻出版支出</t>
  </si>
  <si>
    <t>2070599</t>
  </si>
  <si>
    <t>其他新闻出版支出</t>
  </si>
  <si>
    <t xml:space="preserve">    其他文化体育与传媒支出</t>
  </si>
  <si>
    <t>20799</t>
  </si>
  <si>
    <t>其他文化体育与传媒支出</t>
  </si>
  <si>
    <t xml:space="preserve">      宣传文化发展专项支出</t>
  </si>
  <si>
    <t>2079902</t>
  </si>
  <si>
    <t>宣传文化发展专项支出</t>
  </si>
  <si>
    <t xml:space="preserve">      文化产业发展专项支出</t>
  </si>
  <si>
    <t>2079903</t>
  </si>
  <si>
    <t>文化产业发展专项支出</t>
  </si>
  <si>
    <t xml:space="preserve">      其他文化体育与传媒支出</t>
  </si>
  <si>
    <t>2079999</t>
  </si>
  <si>
    <t>八、社会保障和就业</t>
  </si>
  <si>
    <t>208</t>
  </si>
  <si>
    <t xml:space="preserve">    人力资源和社会保障管理事务</t>
  </si>
  <si>
    <t>20801</t>
  </si>
  <si>
    <t>人力资源和社会保障管理事务</t>
  </si>
  <si>
    <t>2080101</t>
  </si>
  <si>
    <t>2080102</t>
  </si>
  <si>
    <t>2080103</t>
  </si>
  <si>
    <t xml:space="preserve">      综合业务管理</t>
  </si>
  <si>
    <t>2080104</t>
  </si>
  <si>
    <t>综合业务管理</t>
  </si>
  <si>
    <t xml:space="preserve">      劳动保障监察</t>
  </si>
  <si>
    <t>2080105</t>
  </si>
  <si>
    <t>劳动保障监察</t>
  </si>
  <si>
    <t xml:space="preserve">      就业管理事务</t>
  </si>
  <si>
    <t>2080106</t>
  </si>
  <si>
    <t>就业管理事务</t>
  </si>
  <si>
    <t xml:space="preserve">      社会保险业务管理事务</t>
  </si>
  <si>
    <t>2080107</t>
  </si>
  <si>
    <t>社会保险业务管理事务</t>
  </si>
  <si>
    <t>2080108</t>
  </si>
  <si>
    <t>金保工程</t>
  </si>
  <si>
    <t xml:space="preserve">      社会保险经办机构</t>
  </si>
  <si>
    <t>2080109</t>
  </si>
  <si>
    <t>社会保险经办机构</t>
  </si>
  <si>
    <t xml:space="preserve">      劳动关系和维权</t>
  </si>
  <si>
    <t>2080110</t>
  </si>
  <si>
    <t>劳动关系和维权</t>
  </si>
  <si>
    <t xml:space="preserve">      公共就业服务和职业技能鉴定机构</t>
  </si>
  <si>
    <t>2080111</t>
  </si>
  <si>
    <t>公共就业服务和职业技能鉴定机构</t>
  </si>
  <si>
    <t xml:space="preserve">      劳动人事争议调解仲裁</t>
  </si>
  <si>
    <t>2080112</t>
  </si>
  <si>
    <t>劳动人事争议调解仲裁</t>
  </si>
  <si>
    <t xml:space="preserve">      其他人力资源和社会保障管理事务支出</t>
  </si>
  <si>
    <t>2080199</t>
  </si>
  <si>
    <t>其他人力资源和社会保障管理事务支出</t>
  </si>
  <si>
    <t xml:space="preserve">    民政管理事务</t>
  </si>
  <si>
    <t>20802</t>
  </si>
  <si>
    <t>民政管理事务</t>
  </si>
  <si>
    <t>2080201</t>
  </si>
  <si>
    <t>2080202</t>
  </si>
  <si>
    <t>2080203</t>
  </si>
  <si>
    <t xml:space="preserve">      拥军优属</t>
  </si>
  <si>
    <t>2080204</t>
  </si>
  <si>
    <t>拥军优属</t>
  </si>
  <si>
    <t xml:space="preserve">      老龄事务</t>
  </si>
  <si>
    <t>2080205</t>
  </si>
  <si>
    <t>老龄事务</t>
  </si>
  <si>
    <t xml:space="preserve">      民间组织管理</t>
  </si>
  <si>
    <t>2080206</t>
  </si>
  <si>
    <t>民间组织管理</t>
  </si>
  <si>
    <t xml:space="preserve">      行政区划和地名管理</t>
  </si>
  <si>
    <t>2080207</t>
  </si>
  <si>
    <t>行政区划和地名管理</t>
  </si>
  <si>
    <t xml:space="preserve">      基层政权和社区建设</t>
  </si>
  <si>
    <t>2080208</t>
  </si>
  <si>
    <t>基层政权和社区建设</t>
  </si>
  <si>
    <t xml:space="preserve">      部队供应</t>
  </si>
  <si>
    <t>2080209</t>
  </si>
  <si>
    <t>部队供应</t>
  </si>
  <si>
    <t xml:space="preserve">      其他民政管理事务支出</t>
  </si>
  <si>
    <t>2080299</t>
  </si>
  <si>
    <t>其他民政管理事务支出</t>
  </si>
  <si>
    <t xml:space="preserve">    财政对社会保险基金的补助</t>
  </si>
  <si>
    <t>20803</t>
  </si>
  <si>
    <t>财政对社会保险基金的补助</t>
  </si>
  <si>
    <t xml:space="preserve">      财政对基本养老保险基金的补助</t>
  </si>
  <si>
    <t>2080301</t>
  </si>
  <si>
    <t>财政对基本养老保险基金的补助</t>
  </si>
  <si>
    <t xml:space="preserve">      财政对失业保险基金的补助</t>
  </si>
  <si>
    <t>2080302</t>
  </si>
  <si>
    <t>财政对失业保险基金的补助</t>
  </si>
  <si>
    <t xml:space="preserve">      财政对基本医疗保险基金的补助</t>
  </si>
  <si>
    <t>2080303</t>
  </si>
  <si>
    <t>财政对基本医疗保险基金的补助</t>
  </si>
  <si>
    <t xml:space="preserve">      财政对工伤保险基金的补助</t>
  </si>
  <si>
    <t>2080304</t>
  </si>
  <si>
    <t>财政对工伤保险基金的补助</t>
  </si>
  <si>
    <t xml:space="preserve">      财政对生育保险基金的补助</t>
  </si>
  <si>
    <t>2080305</t>
  </si>
  <si>
    <t>财政对生育保险基金的补助</t>
  </si>
  <si>
    <t xml:space="preserve">      财政对城乡居民基本养老保险基金的补助</t>
  </si>
  <si>
    <t>2080308</t>
  </si>
  <si>
    <t>财政对城乡居民社会养老保险基金的补助</t>
  </si>
  <si>
    <t xml:space="preserve">      财政对其他社会保险基金的补助</t>
  </si>
  <si>
    <t>2080399</t>
  </si>
  <si>
    <t>财政对其他社会保险基金的补助</t>
  </si>
  <si>
    <t xml:space="preserve">    </t>
  </si>
  <si>
    <t>20899</t>
  </si>
  <si>
    <t>20804</t>
  </si>
  <si>
    <t>补充全国社会保障基金</t>
  </si>
  <si>
    <t xml:space="preserve">    行政事业单位离退休</t>
  </si>
  <si>
    <t>20805</t>
  </si>
  <si>
    <t>行政事业单位离退休</t>
  </si>
  <si>
    <t xml:space="preserve">      归口管理的行政单位离退休</t>
  </si>
  <si>
    <t>2080501</t>
  </si>
  <si>
    <t>归口管理的行政单位离退休</t>
  </si>
  <si>
    <t xml:space="preserve">      事业单位离退休</t>
  </si>
  <si>
    <t>2080502</t>
  </si>
  <si>
    <t>事业单位离退休</t>
  </si>
  <si>
    <t xml:space="preserve">      离退休人员管理机构</t>
  </si>
  <si>
    <t>2080503</t>
  </si>
  <si>
    <t>离退休人员管理机构</t>
  </si>
  <si>
    <t xml:space="preserve">      未归口管理的行政单位离退休</t>
  </si>
  <si>
    <t>2080504</t>
  </si>
  <si>
    <t>未归口管理的行政单位离退休</t>
  </si>
  <si>
    <t xml:space="preserve">      其他行政事业单位离退休支出</t>
  </si>
  <si>
    <t>2080599</t>
  </si>
  <si>
    <t>其他行政事业单位离退休支出</t>
  </si>
  <si>
    <t xml:space="preserve">    企业改革补助</t>
  </si>
  <si>
    <t>20806</t>
  </si>
  <si>
    <t>企业改革补助</t>
  </si>
  <si>
    <t xml:space="preserve">      企业关闭破产补助</t>
  </si>
  <si>
    <t>2080601</t>
  </si>
  <si>
    <t>企业关闭破产补助</t>
  </si>
  <si>
    <t xml:space="preserve">      厂办大集体改革补助</t>
  </si>
  <si>
    <t>2080602</t>
  </si>
  <si>
    <t>厂办大集体改革补助</t>
  </si>
  <si>
    <t xml:space="preserve">      其他企业改革发展补助</t>
  </si>
  <si>
    <t>2080699</t>
  </si>
  <si>
    <t>其他企业改革发展补助</t>
  </si>
  <si>
    <t xml:space="preserve">    就业补助</t>
  </si>
  <si>
    <t>20807</t>
  </si>
  <si>
    <t>就业补助</t>
  </si>
  <si>
    <t xml:space="preserve">      扶持公共就业服务</t>
  </si>
  <si>
    <t>2080701</t>
  </si>
  <si>
    <t>扶持公共就业服务</t>
  </si>
  <si>
    <t xml:space="preserve">      职业培训补贴</t>
  </si>
  <si>
    <t>2080702</t>
  </si>
  <si>
    <t>职业培训补贴</t>
  </si>
  <si>
    <t xml:space="preserve">      职业介绍补贴</t>
  </si>
  <si>
    <t>2080703</t>
  </si>
  <si>
    <t>职业介绍补贴</t>
  </si>
  <si>
    <t xml:space="preserve">      社会保险补贴</t>
  </si>
  <si>
    <t>2080704</t>
  </si>
  <si>
    <t>社会保险补贴</t>
  </si>
  <si>
    <t xml:space="preserve">      公益性岗位补贴</t>
  </si>
  <si>
    <t>2080705</t>
  </si>
  <si>
    <t>公益性岗位补贴</t>
  </si>
  <si>
    <t xml:space="preserve">      小额担保贷款贴息</t>
  </si>
  <si>
    <t>2080706</t>
  </si>
  <si>
    <t>小额担保贷款贴息</t>
  </si>
  <si>
    <t xml:space="preserve">      补充小额贷款担保基金</t>
  </si>
  <si>
    <t>2080707</t>
  </si>
  <si>
    <t>补充小额贷款担保基金</t>
  </si>
  <si>
    <t xml:space="preserve">      职业技能鉴定补贴</t>
  </si>
  <si>
    <t>2080709</t>
  </si>
  <si>
    <t>职业技能鉴定补贴</t>
  </si>
  <si>
    <t xml:space="preserve">      特定就业政策支出</t>
  </si>
  <si>
    <t>2080710</t>
  </si>
  <si>
    <t>特定就业政策支出</t>
  </si>
  <si>
    <t xml:space="preserve">      就业见习补贴</t>
  </si>
  <si>
    <t>2080711</t>
  </si>
  <si>
    <t>就业见习补贴</t>
  </si>
  <si>
    <t xml:space="preserve">      高技能人才培养补助</t>
  </si>
  <si>
    <t>2080712</t>
  </si>
  <si>
    <t>高技能人才培养补助</t>
  </si>
  <si>
    <t xml:space="preserve">      求职补贴</t>
  </si>
  <si>
    <t>2080713</t>
  </si>
  <si>
    <t>求职补贴</t>
  </si>
  <si>
    <t xml:space="preserve">      其他就业补助支出</t>
  </si>
  <si>
    <t>2080799</t>
  </si>
  <si>
    <t>其他就业补助支出</t>
  </si>
  <si>
    <t xml:space="preserve">    抚恤</t>
  </si>
  <si>
    <t>20808</t>
  </si>
  <si>
    <t>抚恤</t>
  </si>
  <si>
    <t xml:space="preserve">      死亡抚恤</t>
  </si>
  <si>
    <t>2080801</t>
  </si>
  <si>
    <t>死亡抚恤</t>
  </si>
  <si>
    <t xml:space="preserve">      伤残抚恤</t>
  </si>
  <si>
    <t>2080802</t>
  </si>
  <si>
    <t>伤残抚恤</t>
  </si>
  <si>
    <t xml:space="preserve">      在乡复员、退伍军人生活补助</t>
  </si>
  <si>
    <t>2080803</t>
  </si>
  <si>
    <t>在乡复员、退伍军人生活补助</t>
  </si>
  <si>
    <t xml:space="preserve">      优抚事业单位支出</t>
  </si>
  <si>
    <t>2080804</t>
  </si>
  <si>
    <t>优抚事业单位</t>
  </si>
  <si>
    <t xml:space="preserve">      义务兵优待</t>
  </si>
  <si>
    <t>2080805</t>
  </si>
  <si>
    <t>义务兵优待</t>
  </si>
  <si>
    <t xml:space="preserve">      农村籍退役士兵老年生活补助</t>
  </si>
  <si>
    <t>2080806</t>
  </si>
  <si>
    <t>农村籍退役士兵老年生活补助</t>
  </si>
  <si>
    <t xml:space="preserve">      其他优抚支出</t>
  </si>
  <si>
    <t>2080899</t>
  </si>
  <si>
    <t>其他优抚支出</t>
  </si>
  <si>
    <t xml:space="preserve">    退役安置</t>
  </si>
  <si>
    <t>20809</t>
  </si>
  <si>
    <t>退役安置</t>
  </si>
  <si>
    <t xml:space="preserve">      退役士兵安置</t>
  </si>
  <si>
    <t>2080901</t>
  </si>
  <si>
    <t>退役士兵安置</t>
  </si>
  <si>
    <t xml:space="preserve">      军队移交政府的离退休人员安置</t>
  </si>
  <si>
    <t>2080902</t>
  </si>
  <si>
    <t>军队移交政府的离退休人员安置</t>
  </si>
  <si>
    <t xml:space="preserve">      军队移交政府离退休干部管理机构</t>
  </si>
  <si>
    <t>2080903</t>
  </si>
  <si>
    <t>军队移交政府离退休干部管理机构</t>
  </si>
  <si>
    <t xml:space="preserve">      退役士兵管理教育</t>
  </si>
  <si>
    <t>2080904</t>
  </si>
  <si>
    <t>退役士兵教育培训</t>
  </si>
  <si>
    <t xml:space="preserve">      其他退役安置支出</t>
  </si>
  <si>
    <t>2080999</t>
  </si>
  <si>
    <t>其他退役安置支出</t>
  </si>
  <si>
    <t xml:space="preserve">    社会福利</t>
  </si>
  <si>
    <t>20810</t>
  </si>
  <si>
    <t>社会福利</t>
  </si>
  <si>
    <t xml:space="preserve">      儿童福利</t>
  </si>
  <si>
    <t>2081001</t>
  </si>
  <si>
    <t>儿童福利</t>
  </si>
  <si>
    <t xml:space="preserve">      老年福利</t>
  </si>
  <si>
    <t>2081002</t>
  </si>
  <si>
    <t>老年福利</t>
  </si>
  <si>
    <t xml:space="preserve">      假肢矫形</t>
  </si>
  <si>
    <t>2081003</t>
  </si>
  <si>
    <t>假肢矫形</t>
  </si>
  <si>
    <t xml:space="preserve">      殡葬</t>
  </si>
  <si>
    <t>2081004</t>
  </si>
  <si>
    <t>殡葬</t>
  </si>
  <si>
    <t xml:space="preserve">      社会福利事业单位</t>
  </si>
  <si>
    <t>2081005</t>
  </si>
  <si>
    <t>社会福利事业单位</t>
  </si>
  <si>
    <t xml:space="preserve">      其他社会福利支出</t>
  </si>
  <si>
    <t>2081099</t>
  </si>
  <si>
    <t>其他社会福利支出</t>
  </si>
  <si>
    <t xml:space="preserve">    残疾人事业</t>
  </si>
  <si>
    <t>20811</t>
  </si>
  <si>
    <t>残疾人事业</t>
  </si>
  <si>
    <t>2081101</t>
  </si>
  <si>
    <t>2081102</t>
  </si>
  <si>
    <t>2081103</t>
  </si>
  <si>
    <t xml:space="preserve">      残疾人康复</t>
  </si>
  <si>
    <t>2081104</t>
  </si>
  <si>
    <t>残疾人康复</t>
  </si>
  <si>
    <t xml:space="preserve">      残疾人就业和扶贫</t>
  </si>
  <si>
    <t>2081105</t>
  </si>
  <si>
    <t>残疾人就业和扶贫</t>
  </si>
  <si>
    <t xml:space="preserve">      残疾人体育</t>
  </si>
  <si>
    <t>2081106</t>
  </si>
  <si>
    <t>残疾人体育</t>
  </si>
  <si>
    <t xml:space="preserve">      其他残疾人事业支出</t>
  </si>
  <si>
    <t>2081199</t>
  </si>
  <si>
    <t>其他残疾人事业支出</t>
  </si>
  <si>
    <t>2081901</t>
  </si>
  <si>
    <t>20812</t>
  </si>
  <si>
    <t>城市居民最低生活保障</t>
  </si>
  <si>
    <t>2081201</t>
  </si>
  <si>
    <t>城市居民最低生活保障金支出</t>
  </si>
  <si>
    <t>2081202</t>
  </si>
  <si>
    <t>城市居民最低生活保障对象临时补助</t>
  </si>
  <si>
    <r>
      <rPr>
        <sz val="11"/>
        <rFont val="宋体"/>
        <charset val="134"/>
      </rPr>
      <t>208</t>
    </r>
    <r>
      <rPr>
        <sz val="11"/>
        <rFont val="宋体"/>
        <charset val="134"/>
      </rPr>
      <t>2501</t>
    </r>
  </si>
  <si>
    <t>20813</t>
  </si>
  <si>
    <t>其他城镇社会救济</t>
  </si>
  <si>
    <t>2081301</t>
  </si>
  <si>
    <t>流浪乞讨人员救助</t>
  </si>
  <si>
    <t>2081399</t>
  </si>
  <si>
    <t>其他城镇社会救济支出</t>
  </si>
  <si>
    <t xml:space="preserve">    自然灾害生活救助</t>
  </si>
  <si>
    <t>20815</t>
  </si>
  <si>
    <t>自然灾害生活救助</t>
  </si>
  <si>
    <t xml:space="preserve">      中央自然灾害生活补助</t>
  </si>
  <si>
    <t>2081501</t>
  </si>
  <si>
    <t>中央自然灾害生活补助</t>
  </si>
  <si>
    <t xml:space="preserve">      地方自然灾害生活补助</t>
  </si>
  <si>
    <t>2081502</t>
  </si>
  <si>
    <t>地方自然灾害生活补助</t>
  </si>
  <si>
    <t xml:space="preserve">      自然灾害灾后重建补助</t>
  </si>
  <si>
    <t>2081503</t>
  </si>
  <si>
    <t>自然灾害灾后重建补助</t>
  </si>
  <si>
    <t xml:space="preserve">      其他自然灾害生活救助支出</t>
  </si>
  <si>
    <t>2081599</t>
  </si>
  <si>
    <t>其他自然灾害生活救助支出</t>
  </si>
  <si>
    <t xml:space="preserve">    红十字事业</t>
  </si>
  <si>
    <t>20816</t>
  </si>
  <si>
    <t>红十字事业</t>
  </si>
  <si>
    <t>2081601</t>
  </si>
  <si>
    <t>2081602</t>
  </si>
  <si>
    <t>2081603</t>
  </si>
  <si>
    <t xml:space="preserve">      其他红十字事业支出</t>
  </si>
  <si>
    <t>2081699</t>
  </si>
  <si>
    <t>其他红十字事业支出</t>
  </si>
  <si>
    <r>
      <rPr>
        <sz val="11"/>
        <rFont val="宋体"/>
        <charset val="134"/>
      </rPr>
      <t>208</t>
    </r>
    <r>
      <rPr>
        <sz val="11"/>
        <rFont val="宋体"/>
        <charset val="134"/>
      </rPr>
      <t>1902</t>
    </r>
  </si>
  <si>
    <t>20817</t>
  </si>
  <si>
    <t>农村最低生活保障</t>
  </si>
  <si>
    <t>2081701</t>
  </si>
  <si>
    <t>农村最低生活保障金支出</t>
  </si>
  <si>
    <t>2081702</t>
  </si>
  <si>
    <t>农村最低生活保障对象临时补助</t>
  </si>
  <si>
    <r>
      <rPr>
        <sz val="11"/>
        <rFont val="宋体"/>
        <charset val="134"/>
      </rPr>
      <t>208</t>
    </r>
    <r>
      <rPr>
        <sz val="11"/>
        <rFont val="宋体"/>
        <charset val="134"/>
      </rPr>
      <t>2502</t>
    </r>
  </si>
  <si>
    <t>20818</t>
  </si>
  <si>
    <t>其他农村社会救济</t>
  </si>
  <si>
    <t>2081801</t>
  </si>
  <si>
    <t>五保供养</t>
  </si>
  <si>
    <t>2081899</t>
  </si>
  <si>
    <t>其他农村社会救济支出</t>
  </si>
  <si>
    <t xml:space="preserve">    最低生活保障</t>
  </si>
  <si>
    <r>
      <rPr>
        <sz val="11"/>
        <rFont val="宋体"/>
        <charset val="134"/>
      </rPr>
      <t>2081</t>
    </r>
    <r>
      <rPr>
        <sz val="11"/>
        <rFont val="宋体"/>
        <charset val="134"/>
      </rPr>
      <t>9</t>
    </r>
  </si>
  <si>
    <t>20819</t>
  </si>
  <si>
    <t>最低生活保障</t>
  </si>
  <si>
    <t xml:space="preserve">      城市最低生活保障金支出</t>
  </si>
  <si>
    <r>
      <rPr>
        <sz val="11"/>
        <rFont val="宋体"/>
        <charset val="134"/>
      </rPr>
      <t>2081</t>
    </r>
    <r>
      <rPr>
        <sz val="11"/>
        <rFont val="宋体"/>
        <charset val="134"/>
      </rPr>
      <t>9</t>
    </r>
    <r>
      <rPr>
        <sz val="11"/>
        <rFont val="宋体"/>
        <charset val="134"/>
      </rPr>
      <t>01</t>
    </r>
  </si>
  <si>
    <t>城市最低生活保障金支出</t>
  </si>
  <si>
    <t xml:space="preserve">      农村最低生活保障金支出</t>
  </si>
  <si>
    <r>
      <rPr>
        <sz val="11"/>
        <rFont val="宋体"/>
        <charset val="134"/>
      </rPr>
      <t>2081</t>
    </r>
    <r>
      <rPr>
        <sz val="11"/>
        <rFont val="宋体"/>
        <charset val="134"/>
      </rPr>
      <t>9</t>
    </r>
    <r>
      <rPr>
        <sz val="11"/>
        <rFont val="宋体"/>
        <charset val="134"/>
      </rPr>
      <t>02</t>
    </r>
  </si>
  <si>
    <t>2081902</t>
  </si>
  <si>
    <t xml:space="preserve">    临时救助</t>
  </si>
  <si>
    <r>
      <rPr>
        <sz val="11"/>
        <rFont val="宋体"/>
        <charset val="134"/>
      </rPr>
      <t>208</t>
    </r>
    <r>
      <rPr>
        <sz val="11"/>
        <rFont val="宋体"/>
        <charset val="134"/>
      </rPr>
      <t>20</t>
    </r>
  </si>
  <si>
    <t>20820</t>
  </si>
  <si>
    <t>临时救助</t>
  </si>
  <si>
    <t xml:space="preserve">      临时救助支出</t>
  </si>
  <si>
    <r>
      <rPr>
        <sz val="11"/>
        <rFont val="宋体"/>
        <charset val="134"/>
      </rPr>
      <t>208</t>
    </r>
    <r>
      <rPr>
        <sz val="11"/>
        <rFont val="宋体"/>
        <charset val="134"/>
      </rPr>
      <t>20</t>
    </r>
    <r>
      <rPr>
        <sz val="11"/>
        <rFont val="宋体"/>
        <charset val="134"/>
      </rPr>
      <t>01</t>
    </r>
  </si>
  <si>
    <t>2082001</t>
  </si>
  <si>
    <t>临时救助支出</t>
  </si>
  <si>
    <t xml:space="preserve">      流浪乞讨人员救助支出</t>
  </si>
  <si>
    <r>
      <rPr>
        <sz val="11"/>
        <rFont val="宋体"/>
        <charset val="134"/>
      </rPr>
      <t>208</t>
    </r>
    <r>
      <rPr>
        <sz val="11"/>
        <rFont val="宋体"/>
        <charset val="134"/>
      </rPr>
      <t>20</t>
    </r>
    <r>
      <rPr>
        <sz val="11"/>
        <rFont val="宋体"/>
        <charset val="134"/>
      </rPr>
      <t>02</t>
    </r>
  </si>
  <si>
    <t>2082002</t>
  </si>
  <si>
    <t>流浪乞讨人员救助支出</t>
  </si>
  <si>
    <t xml:space="preserve">    特困人员供养</t>
  </si>
  <si>
    <r>
      <rPr>
        <sz val="11"/>
        <rFont val="宋体"/>
        <charset val="134"/>
      </rPr>
      <t>208</t>
    </r>
    <r>
      <rPr>
        <sz val="11"/>
        <rFont val="宋体"/>
        <charset val="134"/>
      </rPr>
      <t>21</t>
    </r>
  </si>
  <si>
    <t>20821</t>
  </si>
  <si>
    <t>特困人员供养</t>
  </si>
  <si>
    <t xml:space="preserve">      城市特困人员供养支出</t>
  </si>
  <si>
    <r>
      <rPr>
        <sz val="11"/>
        <rFont val="宋体"/>
        <charset val="134"/>
      </rPr>
      <t>208</t>
    </r>
    <r>
      <rPr>
        <sz val="11"/>
        <rFont val="宋体"/>
        <charset val="134"/>
      </rPr>
      <t>21</t>
    </r>
    <r>
      <rPr>
        <sz val="11"/>
        <rFont val="宋体"/>
        <charset val="134"/>
      </rPr>
      <t>01</t>
    </r>
  </si>
  <si>
    <t>2082101</t>
  </si>
  <si>
    <t>城市特困人员供养支出</t>
  </si>
  <si>
    <t xml:space="preserve">      农村五保供养支出</t>
  </si>
  <si>
    <r>
      <rPr>
        <sz val="11"/>
        <rFont val="宋体"/>
        <charset val="134"/>
      </rPr>
      <t>208</t>
    </r>
    <r>
      <rPr>
        <sz val="11"/>
        <rFont val="宋体"/>
        <charset val="134"/>
      </rPr>
      <t>21</t>
    </r>
    <r>
      <rPr>
        <sz val="11"/>
        <rFont val="宋体"/>
        <charset val="134"/>
      </rPr>
      <t>02</t>
    </r>
  </si>
  <si>
    <t>2082102</t>
  </si>
  <si>
    <t>农村五保供养支出</t>
  </si>
  <si>
    <t xml:space="preserve">    补充道路交通事故社会救助基金</t>
  </si>
  <si>
    <t>20824</t>
  </si>
  <si>
    <t>补充道路交通事故社会救助基金</t>
  </si>
  <si>
    <t xml:space="preserve">      交强险营业税补助基金支出</t>
  </si>
  <si>
    <t>2082401</t>
  </si>
  <si>
    <t>交强险营业税补助基金支出</t>
  </si>
  <si>
    <t xml:space="preserve">      交强险罚款收入补助基金支出</t>
  </si>
  <si>
    <t>2082402</t>
  </si>
  <si>
    <t>交强险罚款收入补助基金支出</t>
  </si>
  <si>
    <t xml:space="preserve">    其他生活救助</t>
  </si>
  <si>
    <r>
      <rPr>
        <sz val="11"/>
        <rFont val="宋体"/>
        <charset val="134"/>
      </rPr>
      <t>2082</t>
    </r>
    <r>
      <rPr>
        <sz val="11"/>
        <rFont val="宋体"/>
        <charset val="134"/>
      </rPr>
      <t>5</t>
    </r>
  </si>
  <si>
    <t>20825</t>
  </si>
  <si>
    <t>其他生活救助</t>
  </si>
  <si>
    <t xml:space="preserve">      其他城市生活救助</t>
  </si>
  <si>
    <r>
      <rPr>
        <sz val="11"/>
        <rFont val="宋体"/>
        <charset val="134"/>
      </rPr>
      <t>2082</t>
    </r>
    <r>
      <rPr>
        <sz val="11"/>
        <rFont val="宋体"/>
        <charset val="134"/>
      </rPr>
      <t>5</t>
    </r>
    <r>
      <rPr>
        <sz val="11"/>
        <rFont val="宋体"/>
        <charset val="134"/>
      </rPr>
      <t>01</t>
    </r>
  </si>
  <si>
    <t>2082501</t>
  </si>
  <si>
    <t>其他城市生活救助</t>
  </si>
  <si>
    <t xml:space="preserve">      其他农村生活救助</t>
  </si>
  <si>
    <r>
      <rPr>
        <sz val="11"/>
        <rFont val="宋体"/>
        <charset val="134"/>
      </rPr>
      <t>2082</t>
    </r>
    <r>
      <rPr>
        <sz val="11"/>
        <rFont val="宋体"/>
        <charset val="134"/>
      </rPr>
      <t>5</t>
    </r>
    <r>
      <rPr>
        <sz val="11"/>
        <rFont val="宋体"/>
        <charset val="134"/>
      </rPr>
      <t>02</t>
    </r>
  </si>
  <si>
    <t>2082502</t>
  </si>
  <si>
    <t>其他农村生活救助</t>
  </si>
  <si>
    <t xml:space="preserve">    其他社会保障和就业支出</t>
  </si>
  <si>
    <t>其他社会保障和就业支出</t>
  </si>
  <si>
    <t xml:space="preserve">      其他社会保障和就业支出</t>
  </si>
  <si>
    <r>
      <rPr>
        <sz val="11"/>
        <rFont val="宋体"/>
        <charset val="134"/>
      </rPr>
      <t>20899</t>
    </r>
    <r>
      <rPr>
        <sz val="11"/>
        <rFont val="宋体"/>
        <charset val="134"/>
      </rPr>
      <t>01</t>
    </r>
  </si>
  <si>
    <t>2089901</t>
  </si>
  <si>
    <t>九、医疗卫生与计划生育支出</t>
  </si>
  <si>
    <t>210</t>
  </si>
  <si>
    <t xml:space="preserve">    医疗卫生与计划生育管理事务</t>
  </si>
  <si>
    <t>21001</t>
  </si>
  <si>
    <t>医疗卫生管理事务</t>
  </si>
  <si>
    <t>2100101</t>
  </si>
  <si>
    <t>2100102</t>
  </si>
  <si>
    <t>2100103</t>
  </si>
  <si>
    <t xml:space="preserve">      其他医疗卫生与计划生育管理事务支出</t>
  </si>
  <si>
    <t>2100199</t>
  </si>
  <si>
    <t>其他医疗卫生管理事务支出</t>
  </si>
  <si>
    <t xml:space="preserve">    公立医院</t>
  </si>
  <si>
    <t>21002</t>
  </si>
  <si>
    <t>公立医院</t>
  </si>
  <si>
    <t xml:space="preserve">      综合医院</t>
  </si>
  <si>
    <t>2100201</t>
  </si>
  <si>
    <t>综合医院</t>
  </si>
  <si>
    <t xml:space="preserve">      中医（民族）医院</t>
  </si>
  <si>
    <t>2100202</t>
  </si>
  <si>
    <t>中医（民族）医院</t>
  </si>
  <si>
    <t xml:space="preserve">      传染病医院</t>
  </si>
  <si>
    <t>2100203</t>
  </si>
  <si>
    <t>传染病医院</t>
  </si>
  <si>
    <t xml:space="preserve">      职业病防治医院</t>
  </si>
  <si>
    <t>2100204</t>
  </si>
  <si>
    <t>职业病防治医院</t>
  </si>
  <si>
    <t xml:space="preserve">      精神病医院</t>
  </si>
  <si>
    <t>2100205</t>
  </si>
  <si>
    <t>精神病医院</t>
  </si>
  <si>
    <t xml:space="preserve">      妇产医院</t>
  </si>
  <si>
    <t>2100206</t>
  </si>
  <si>
    <t>妇产医院</t>
  </si>
  <si>
    <t xml:space="preserve">      儿童医院</t>
  </si>
  <si>
    <t>2100207</t>
  </si>
  <si>
    <t>儿童医院</t>
  </si>
  <si>
    <t xml:space="preserve">      其他专科医院</t>
  </si>
  <si>
    <t>2100208</t>
  </si>
  <si>
    <t>其他专科医院</t>
  </si>
  <si>
    <t xml:space="preserve">      福利医院</t>
  </si>
  <si>
    <t>2100209</t>
  </si>
  <si>
    <t>福利医院</t>
  </si>
  <si>
    <t xml:space="preserve">      行业医院</t>
  </si>
  <si>
    <t>2100210</t>
  </si>
  <si>
    <t>行业医院</t>
  </si>
  <si>
    <t xml:space="preserve">      处理医疗欠费</t>
  </si>
  <si>
    <t>2100211</t>
  </si>
  <si>
    <t>处理医疗欠费</t>
  </si>
  <si>
    <t xml:space="preserve">      其他公立医院支出</t>
  </si>
  <si>
    <t>2100299</t>
  </si>
  <si>
    <t>其他公立医院支出</t>
  </si>
  <si>
    <t xml:space="preserve">    基层医疗卫生机构</t>
  </si>
  <si>
    <t>21003</t>
  </si>
  <si>
    <t>基层医疗卫生机构</t>
  </si>
  <si>
    <t xml:space="preserve">      城市社区卫生机构</t>
  </si>
  <si>
    <t>2100301</t>
  </si>
  <si>
    <t>城市社区卫生机构</t>
  </si>
  <si>
    <t xml:space="preserve">      乡镇卫生院</t>
  </si>
  <si>
    <t>2100302</t>
  </si>
  <si>
    <t>乡镇卫生院</t>
  </si>
  <si>
    <t xml:space="preserve">      其他基层医疗卫生机构支出</t>
  </si>
  <si>
    <t>2100399</t>
  </si>
  <si>
    <t>其他基层医疗卫生机构支出</t>
  </si>
  <si>
    <t xml:space="preserve">    公共卫生</t>
  </si>
  <si>
    <t>21004</t>
  </si>
  <si>
    <t>公共卫生</t>
  </si>
  <si>
    <t xml:space="preserve">      疾病预防控制机构</t>
  </si>
  <si>
    <t>2100401</t>
  </si>
  <si>
    <t>疾病预防控制机构</t>
  </si>
  <si>
    <t xml:space="preserve">      卫生监督机构</t>
  </si>
  <si>
    <t>2100402</t>
  </si>
  <si>
    <t>卫生监督机构</t>
  </si>
  <si>
    <t xml:space="preserve">      妇幼保健机构</t>
  </si>
  <si>
    <t>2100403</t>
  </si>
  <si>
    <t>妇幼保健机构</t>
  </si>
  <si>
    <t xml:space="preserve">      精神卫生机构</t>
  </si>
  <si>
    <t>2100404</t>
  </si>
  <si>
    <t>精神卫生机构</t>
  </si>
  <si>
    <t xml:space="preserve">      应急救治机构</t>
  </si>
  <si>
    <t>2100405</t>
  </si>
  <si>
    <t>应急救治机构</t>
  </si>
  <si>
    <t xml:space="preserve">      采供血机构</t>
  </si>
  <si>
    <t>2100406</t>
  </si>
  <si>
    <t>采供血机构</t>
  </si>
  <si>
    <t xml:space="preserve">      其他专业公共卫生机构</t>
  </si>
  <si>
    <t>2100407</t>
  </si>
  <si>
    <t>其他专业公共卫生机构</t>
  </si>
  <si>
    <t xml:space="preserve">      基本公共卫生服务</t>
  </si>
  <si>
    <t>2100408</t>
  </si>
  <si>
    <t>基本公共卫生服务</t>
  </si>
  <si>
    <t xml:space="preserve">      重大公共卫生专项</t>
  </si>
  <si>
    <t>2100409</t>
  </si>
  <si>
    <t>重大公共卫生专项</t>
  </si>
  <si>
    <t xml:space="preserve">      突发公共卫生事件应急处理</t>
  </si>
  <si>
    <t>2100410</t>
  </si>
  <si>
    <t>突发公共卫生事件应急处理</t>
  </si>
  <si>
    <t xml:space="preserve">      其他公共卫生支出</t>
  </si>
  <si>
    <t>2100499</t>
  </si>
  <si>
    <t>其他公共卫生支出</t>
  </si>
  <si>
    <t xml:space="preserve">    医疗保障</t>
  </si>
  <si>
    <t>21005</t>
  </si>
  <si>
    <t>医疗保障</t>
  </si>
  <si>
    <t xml:space="preserve">      行政单位医疗</t>
  </si>
  <si>
    <t>2100501</t>
  </si>
  <si>
    <t>行政单位医疗</t>
  </si>
  <si>
    <t xml:space="preserve">      事业单位医疗</t>
  </si>
  <si>
    <t>2100502</t>
  </si>
  <si>
    <t>事业单位医疗</t>
  </si>
  <si>
    <t xml:space="preserve">      公务员医疗补助</t>
  </si>
  <si>
    <t>2100503</t>
  </si>
  <si>
    <t>公务员医疗补助</t>
  </si>
  <si>
    <t xml:space="preserve">      优抚对象医疗补助</t>
  </si>
  <si>
    <t>2100504</t>
  </si>
  <si>
    <t>优抚对象医疗补助</t>
  </si>
  <si>
    <t xml:space="preserve">      新型农村合作医疗</t>
  </si>
  <si>
    <t>2100506</t>
  </si>
  <si>
    <t>新型农村合作医疗</t>
  </si>
  <si>
    <t xml:space="preserve">      城镇居民基本医疗保险</t>
  </si>
  <si>
    <t>2100508</t>
  </si>
  <si>
    <t>城镇居民基本医疗保险</t>
  </si>
  <si>
    <t xml:space="preserve">      城乡医疗救助</t>
  </si>
  <si>
    <t>2100509</t>
  </si>
  <si>
    <t>城乡医疗救助</t>
  </si>
  <si>
    <t xml:space="preserve">      疾病应急救助</t>
  </si>
  <si>
    <t>2100510</t>
  </si>
  <si>
    <t>疾病应急救助</t>
  </si>
  <si>
    <t xml:space="preserve">      其他医疗保障支出</t>
  </si>
  <si>
    <t>2100599</t>
  </si>
  <si>
    <t>其他医疗保障支出</t>
  </si>
  <si>
    <t xml:space="preserve">    中医药</t>
  </si>
  <si>
    <t>21006</t>
  </si>
  <si>
    <t>中医药</t>
  </si>
  <si>
    <t xml:space="preserve">      中医（民族医）药专项</t>
  </si>
  <si>
    <t>2100601</t>
  </si>
  <si>
    <t>中医（民族医）药专项</t>
  </si>
  <si>
    <t xml:space="preserve">      其他中医药支出</t>
  </si>
  <si>
    <t>2100699</t>
  </si>
  <si>
    <t>其他中医药支出</t>
  </si>
  <si>
    <t xml:space="preserve">    计划生育事务</t>
  </si>
  <si>
    <r>
      <rPr>
        <sz val="11"/>
        <rFont val="宋体"/>
        <charset val="134"/>
      </rPr>
      <t>210</t>
    </r>
    <r>
      <rPr>
        <sz val="11"/>
        <rFont val="宋体"/>
        <charset val="134"/>
      </rPr>
      <t>07</t>
    </r>
  </si>
  <si>
    <t>21007</t>
  </si>
  <si>
    <t>计划生育事务</t>
  </si>
  <si>
    <t xml:space="preserve">      计划生育机构</t>
  </si>
  <si>
    <r>
      <rPr>
        <sz val="11"/>
        <rFont val="宋体"/>
        <charset val="134"/>
      </rPr>
      <t>210</t>
    </r>
    <r>
      <rPr>
        <sz val="11"/>
        <rFont val="宋体"/>
        <charset val="134"/>
      </rPr>
      <t>0716</t>
    </r>
  </si>
  <si>
    <t>2100701</t>
  </si>
  <si>
    <r>
      <rPr>
        <sz val="11"/>
        <rFont val="宋体"/>
        <charset val="134"/>
      </rPr>
      <t>210</t>
    </r>
    <r>
      <rPr>
        <sz val="11"/>
        <rFont val="宋体"/>
        <charset val="134"/>
      </rPr>
      <t>0717</t>
    </r>
  </si>
  <si>
    <t>2100702</t>
  </si>
  <si>
    <t>2100703</t>
  </si>
  <si>
    <t>2100704</t>
  </si>
  <si>
    <t>2100705</t>
  </si>
  <si>
    <t>2100706</t>
  </si>
  <si>
    <t>2100707</t>
  </si>
  <si>
    <t>2100708</t>
  </si>
  <si>
    <t>2100709</t>
  </si>
  <si>
    <t>2100710</t>
  </si>
  <si>
    <t>2100711</t>
  </si>
  <si>
    <t>2100712</t>
  </si>
  <si>
    <t>2100713</t>
  </si>
  <si>
    <t>2100714</t>
  </si>
  <si>
    <t xml:space="preserve">      计划生育服务</t>
  </si>
  <si>
    <t>2100715</t>
  </si>
  <si>
    <t xml:space="preserve">      其他计划生育事务支出</t>
  </si>
  <si>
    <r>
      <rPr>
        <sz val="11"/>
        <rFont val="宋体"/>
        <charset val="134"/>
      </rPr>
      <t>210</t>
    </r>
    <r>
      <rPr>
        <sz val="11"/>
        <rFont val="宋体"/>
        <charset val="134"/>
      </rPr>
      <t>0799</t>
    </r>
  </si>
  <si>
    <t>2100799</t>
  </si>
  <si>
    <t>其他计划生育事务支出</t>
  </si>
  <si>
    <t xml:space="preserve">    食品和药品监督管理事务</t>
  </si>
  <si>
    <t>21010</t>
  </si>
  <si>
    <t>食品和药品监督管理事务</t>
  </si>
  <si>
    <t>2101001</t>
  </si>
  <si>
    <t>2101002</t>
  </si>
  <si>
    <t>2101003</t>
  </si>
  <si>
    <t xml:space="preserve">      药品事务</t>
  </si>
  <si>
    <t>2101012</t>
  </si>
  <si>
    <t>药品事务</t>
  </si>
  <si>
    <t xml:space="preserve">      化妆品事务</t>
  </si>
  <si>
    <t>2101014</t>
  </si>
  <si>
    <t>化妆品事务</t>
  </si>
  <si>
    <t xml:space="preserve">      医疗器械事务</t>
  </si>
  <si>
    <t>2101015</t>
  </si>
  <si>
    <t>医疗器械事务</t>
  </si>
  <si>
    <t xml:space="preserve">      食品安全事务</t>
  </si>
  <si>
    <t>2101016</t>
  </si>
  <si>
    <t>食品安全事务</t>
  </si>
  <si>
    <t>2101050</t>
  </si>
  <si>
    <t xml:space="preserve">      其他食品和药品监督管理事务支出</t>
  </si>
  <si>
    <t>2101099</t>
  </si>
  <si>
    <t>其他食品和药品监督管理事务支出</t>
  </si>
  <si>
    <t xml:space="preserve">    其他医疗卫生与计划生育支出</t>
  </si>
  <si>
    <t>21099</t>
  </si>
  <si>
    <t>其他医疗卫生支出</t>
  </si>
  <si>
    <t xml:space="preserve">      其他医疗卫生与计划生育支出</t>
  </si>
  <si>
    <r>
      <rPr>
        <sz val="11"/>
        <rFont val="宋体"/>
        <charset val="134"/>
      </rPr>
      <t>21099</t>
    </r>
    <r>
      <rPr>
        <sz val="11"/>
        <rFont val="宋体"/>
        <charset val="134"/>
      </rPr>
      <t>01</t>
    </r>
  </si>
  <si>
    <t>2109901</t>
  </si>
  <si>
    <t>十、节能环保支出</t>
  </si>
  <si>
    <t>211</t>
  </si>
  <si>
    <t xml:space="preserve">    环境保护管理事务</t>
  </si>
  <si>
    <t>21101</t>
  </si>
  <si>
    <t>环境保护管理事务</t>
  </si>
  <si>
    <t>2110101</t>
  </si>
  <si>
    <t>2110102</t>
  </si>
  <si>
    <t>2110103</t>
  </si>
  <si>
    <t xml:space="preserve">      环境保护宣传</t>
  </si>
  <si>
    <t>2110104</t>
  </si>
  <si>
    <t>环境保护宣传</t>
  </si>
  <si>
    <t xml:space="preserve">      环境保护法规、规划及标准</t>
  </si>
  <si>
    <t>2110105</t>
  </si>
  <si>
    <t>环境保护法规、规划及标准</t>
  </si>
  <si>
    <t xml:space="preserve">      环境国际合作及履约</t>
  </si>
  <si>
    <t>2110106</t>
  </si>
  <si>
    <t>环境国际合作及履约</t>
  </si>
  <si>
    <t xml:space="preserve">      环境保护行政许可</t>
  </si>
  <si>
    <t>2110107</t>
  </si>
  <si>
    <t>环境保护行政许可</t>
  </si>
  <si>
    <t xml:space="preserve">      其他环境保护管理事务支出</t>
  </si>
  <si>
    <t>2110199</t>
  </si>
  <si>
    <t>其他环境保护管理事务支出</t>
  </si>
  <si>
    <t xml:space="preserve">    环境监测与监察</t>
  </si>
  <si>
    <t>21102</t>
  </si>
  <si>
    <t>环境监测与监察</t>
  </si>
  <si>
    <t xml:space="preserve">      建设项目环评审查与监督</t>
  </si>
  <si>
    <t>2110203</t>
  </si>
  <si>
    <t>建设项目环评审查与监督</t>
  </si>
  <si>
    <t xml:space="preserve">      核与辐射安全监督</t>
  </si>
  <si>
    <t>2110204</t>
  </si>
  <si>
    <t>核与辐射安全监督</t>
  </si>
  <si>
    <t xml:space="preserve">      其他环境监测与监察支出</t>
  </si>
  <si>
    <t>2110299</t>
  </si>
  <si>
    <t>其他环境监测与监察支出</t>
  </si>
  <si>
    <t xml:space="preserve">    污染防治</t>
  </si>
  <si>
    <t>21103</t>
  </si>
  <si>
    <t>污染防治</t>
  </si>
  <si>
    <t xml:space="preserve">      大气</t>
  </si>
  <si>
    <t>2110301</t>
  </si>
  <si>
    <t>大气</t>
  </si>
  <si>
    <t xml:space="preserve">      水体</t>
  </si>
  <si>
    <t>2110302</t>
  </si>
  <si>
    <t>水体</t>
  </si>
  <si>
    <t xml:space="preserve">      噪声</t>
  </si>
  <si>
    <t>2110303</t>
  </si>
  <si>
    <t>噪声</t>
  </si>
  <si>
    <t xml:space="preserve">      固体废弃物与化学品</t>
  </si>
  <si>
    <t>2110304</t>
  </si>
  <si>
    <t>固体废弃物与化学品</t>
  </si>
  <si>
    <t xml:space="preserve">      放射源和放射性废物监管</t>
  </si>
  <si>
    <t>2110305</t>
  </si>
  <si>
    <t>放射源和放射性废物监管</t>
  </si>
  <si>
    <t xml:space="preserve">      辐射</t>
  </si>
  <si>
    <t>2110306</t>
  </si>
  <si>
    <t>辐射</t>
  </si>
  <si>
    <t xml:space="preserve">      排污费安排的支出</t>
  </si>
  <si>
    <t>2110307</t>
  </si>
  <si>
    <t>排污费安排的支出</t>
  </si>
  <si>
    <t xml:space="preserve">      其他污染防治支出</t>
  </si>
  <si>
    <t>2110399</t>
  </si>
  <si>
    <t>其他污染防治支出</t>
  </si>
  <si>
    <t xml:space="preserve">    自然生态保护</t>
  </si>
  <si>
    <t>21104</t>
  </si>
  <si>
    <t>自然生态保护</t>
  </si>
  <si>
    <t xml:space="preserve">      生态保护</t>
  </si>
  <si>
    <t>2110401</t>
  </si>
  <si>
    <t>生态保护</t>
  </si>
  <si>
    <t xml:space="preserve">      农村环境保护</t>
  </si>
  <si>
    <t>2110402</t>
  </si>
  <si>
    <t>农村环境保护</t>
  </si>
  <si>
    <t xml:space="preserve">      自然保护区</t>
  </si>
  <si>
    <t>2110403</t>
  </si>
  <si>
    <t>自然保护区</t>
  </si>
  <si>
    <t xml:space="preserve">      生物及物种资源保护</t>
  </si>
  <si>
    <t>2110404</t>
  </si>
  <si>
    <t>生物及物种资源保护</t>
  </si>
  <si>
    <t>2110499</t>
  </si>
  <si>
    <t>2110405</t>
  </si>
  <si>
    <t>湖泊生态环境保护</t>
  </si>
  <si>
    <t xml:space="preserve">      其他自然生态保护支出</t>
  </si>
  <si>
    <t>其他自然生态保护支出</t>
  </si>
  <si>
    <t xml:space="preserve">    天然林保护</t>
  </si>
  <si>
    <t>21105</t>
  </si>
  <si>
    <t>天然林保护</t>
  </si>
  <si>
    <t xml:space="preserve">      森林管护</t>
  </si>
  <si>
    <t>2110501</t>
  </si>
  <si>
    <t>森林管护</t>
  </si>
  <si>
    <t xml:space="preserve">      社会保险补助</t>
  </si>
  <si>
    <t>2110502</t>
  </si>
  <si>
    <t>社会保险补助</t>
  </si>
  <si>
    <t xml:space="preserve">      政策性社会性支出补助</t>
  </si>
  <si>
    <t>2110503</t>
  </si>
  <si>
    <t>政策性社会性支出补助</t>
  </si>
  <si>
    <t xml:space="preserve">      天然林保护工程建设</t>
  </si>
  <si>
    <t>2110506</t>
  </si>
  <si>
    <t>天然林保护工程建设</t>
  </si>
  <si>
    <t xml:space="preserve">      其他天然林保护支出</t>
  </si>
  <si>
    <t>2110599</t>
  </si>
  <si>
    <t>其他天然林保护支出</t>
  </si>
  <si>
    <t xml:space="preserve">    退耕还林</t>
  </si>
  <si>
    <t>21106</t>
  </si>
  <si>
    <t>退耕还林</t>
  </si>
  <si>
    <t xml:space="preserve">      退耕现金</t>
  </si>
  <si>
    <t>2110602</t>
  </si>
  <si>
    <t>退耕现金</t>
  </si>
  <si>
    <t xml:space="preserve">      退耕还林粮食折现补贴</t>
  </si>
  <si>
    <t>2110603</t>
  </si>
  <si>
    <t>退耕还林粮食折现补贴</t>
  </si>
  <si>
    <t xml:space="preserve">      退耕还林粮食费用补贴</t>
  </si>
  <si>
    <t>2110604</t>
  </si>
  <si>
    <t>退耕还林粮食费用补贴</t>
  </si>
  <si>
    <t xml:space="preserve">      退耕还林工程建设</t>
  </si>
  <si>
    <t>2110605</t>
  </si>
  <si>
    <t>退耕还林工程建设</t>
  </si>
  <si>
    <t xml:space="preserve">      其他退耕还林支出</t>
  </si>
  <si>
    <t>2110699</t>
  </si>
  <si>
    <t>其他退耕还林支出</t>
  </si>
  <si>
    <t xml:space="preserve">    风沙荒漠治理</t>
  </si>
  <si>
    <t>21107</t>
  </si>
  <si>
    <t>风沙荒漠治理</t>
  </si>
  <si>
    <t xml:space="preserve">      京津风沙源治理工程建设</t>
  </si>
  <si>
    <t>2110704</t>
  </si>
  <si>
    <t>京津风沙源治理工程建设</t>
  </si>
  <si>
    <t xml:space="preserve">      其他风沙荒漠治理支出</t>
  </si>
  <si>
    <t>2110799</t>
  </si>
  <si>
    <t>其他风沙荒漠治理支出</t>
  </si>
  <si>
    <t xml:space="preserve">    退牧还草</t>
  </si>
  <si>
    <t>21108</t>
  </si>
  <si>
    <t>退牧还草</t>
  </si>
  <si>
    <t xml:space="preserve">      退牧还草工程建设</t>
  </si>
  <si>
    <t>2110804</t>
  </si>
  <si>
    <t>退牧还草工程建设</t>
  </si>
  <si>
    <t xml:space="preserve">      其他退牧还草支出</t>
  </si>
  <si>
    <t>2110899</t>
  </si>
  <si>
    <t>其他退牧还草支出</t>
  </si>
  <si>
    <t xml:space="preserve">    已垦草原退耕还草</t>
  </si>
  <si>
    <t>21109</t>
  </si>
  <si>
    <t>已垦草原退耕还草</t>
  </si>
  <si>
    <t xml:space="preserve">    能源节约利用</t>
  </si>
  <si>
    <t>21110</t>
  </si>
  <si>
    <t>能源节约利用</t>
  </si>
  <si>
    <t xml:space="preserve">    污染减排</t>
  </si>
  <si>
    <t>21111</t>
  </si>
  <si>
    <t>污染减排</t>
  </si>
  <si>
    <t xml:space="preserve">      环境监测与信息</t>
  </si>
  <si>
    <t>2111101</t>
  </si>
  <si>
    <t>环境监测与信息</t>
  </si>
  <si>
    <t xml:space="preserve">      环境执法监察</t>
  </si>
  <si>
    <t>2111102</t>
  </si>
  <si>
    <t>环境执法监察</t>
  </si>
  <si>
    <t xml:space="preserve">      减排专项支出</t>
  </si>
  <si>
    <t>2111103</t>
  </si>
  <si>
    <t>减排专项支出</t>
  </si>
  <si>
    <t xml:space="preserve">      清洁生产专项支出</t>
  </si>
  <si>
    <t>2111104</t>
  </si>
  <si>
    <t>清洁生产专项支出</t>
  </si>
  <si>
    <t xml:space="preserve">      其他污染减排支出</t>
  </si>
  <si>
    <t>2111199</t>
  </si>
  <si>
    <t>其他污染减排支出</t>
  </si>
  <si>
    <t xml:space="preserve">    可再生能源</t>
  </si>
  <si>
    <t>21112</t>
  </si>
  <si>
    <t>可再生能源</t>
  </si>
  <si>
    <t xml:space="preserve">    循环经济</t>
  </si>
  <si>
    <t>21113</t>
  </si>
  <si>
    <t>资源综合利用</t>
  </si>
  <si>
    <t xml:space="preserve">    能源管理事务</t>
  </si>
  <si>
    <t>21114</t>
  </si>
  <si>
    <t>能源管理事务</t>
  </si>
  <si>
    <t>2111401</t>
  </si>
  <si>
    <t>2111402</t>
  </si>
  <si>
    <t>2111403</t>
  </si>
  <si>
    <t xml:space="preserve">      能源预测预警</t>
  </si>
  <si>
    <t>2111404</t>
  </si>
  <si>
    <t>能源预测预警</t>
  </si>
  <si>
    <t xml:space="preserve">      能源战略规划与实施</t>
  </si>
  <si>
    <t>2111405</t>
  </si>
  <si>
    <t>能源战略规划与实施</t>
  </si>
  <si>
    <t xml:space="preserve">      能源科技装备</t>
  </si>
  <si>
    <t>2111406</t>
  </si>
  <si>
    <t>能源科技装备</t>
  </si>
  <si>
    <t xml:space="preserve">      能源行业管理</t>
  </si>
  <si>
    <t>2111407</t>
  </si>
  <si>
    <t>能源行业管理</t>
  </si>
  <si>
    <t xml:space="preserve">      能源管理</t>
  </si>
  <si>
    <t>2111408</t>
  </si>
  <si>
    <t>能源管理</t>
  </si>
  <si>
    <t xml:space="preserve">      石油储备发展管理</t>
  </si>
  <si>
    <t>2111409</t>
  </si>
  <si>
    <t>石油储备发展管理</t>
  </si>
  <si>
    <t xml:space="preserve">      能源调查</t>
  </si>
  <si>
    <t>2111410</t>
  </si>
  <si>
    <t>能源调查</t>
  </si>
  <si>
    <t>2111411</t>
  </si>
  <si>
    <t xml:space="preserve">      三峡库区移民专项支出</t>
  </si>
  <si>
    <t>2111412</t>
  </si>
  <si>
    <t>三峡库区移民专项支出</t>
  </si>
  <si>
    <t xml:space="preserve">      农村电网建设</t>
  </si>
  <si>
    <t>2111413</t>
  </si>
  <si>
    <t>农村电网建设</t>
  </si>
  <si>
    <t>2111450</t>
  </si>
  <si>
    <t xml:space="preserve">      其他能源管理事务支出</t>
  </si>
  <si>
    <t>2111499</t>
  </si>
  <si>
    <t>其他能源管理事务支出</t>
  </si>
  <si>
    <t xml:space="preserve">    江河湖库流域治理与保护</t>
  </si>
  <si>
    <r>
      <rPr>
        <sz val="11"/>
        <rFont val="宋体"/>
        <charset val="134"/>
      </rPr>
      <t>2111</t>
    </r>
    <r>
      <rPr>
        <sz val="11"/>
        <rFont val="宋体"/>
        <charset val="134"/>
      </rPr>
      <t>5</t>
    </r>
  </si>
  <si>
    <t>21115</t>
  </si>
  <si>
    <t>江河湖库流域治理与保护</t>
  </si>
  <si>
    <t xml:space="preserve">      水源地建设与保护</t>
  </si>
  <si>
    <r>
      <rPr>
        <sz val="11"/>
        <rFont val="宋体"/>
        <charset val="134"/>
      </rPr>
      <t>21115</t>
    </r>
    <r>
      <rPr>
        <sz val="11"/>
        <rFont val="宋体"/>
        <charset val="134"/>
      </rPr>
      <t>0</t>
    </r>
    <r>
      <rPr>
        <sz val="11"/>
        <rFont val="宋体"/>
        <charset val="134"/>
      </rPr>
      <t>1</t>
    </r>
  </si>
  <si>
    <t>2111501</t>
  </si>
  <si>
    <t>水源地建设与保护</t>
  </si>
  <si>
    <t xml:space="preserve">      河流治理与保护</t>
  </si>
  <si>
    <r>
      <rPr>
        <sz val="11"/>
        <rFont val="宋体"/>
        <charset val="134"/>
      </rPr>
      <t>21115</t>
    </r>
    <r>
      <rPr>
        <sz val="11"/>
        <rFont val="宋体"/>
        <charset val="134"/>
      </rPr>
      <t>0</t>
    </r>
    <r>
      <rPr>
        <sz val="11"/>
        <rFont val="宋体"/>
        <charset val="134"/>
      </rPr>
      <t>2</t>
    </r>
  </si>
  <si>
    <t>2111502</t>
  </si>
  <si>
    <t>河流治理与保护</t>
  </si>
  <si>
    <t xml:space="preserve">      湖库生态环境保护</t>
  </si>
  <si>
    <t>湖库生态环境保护</t>
  </si>
  <si>
    <t xml:space="preserve">      地下水修复与保护</t>
  </si>
  <si>
    <r>
      <rPr>
        <sz val="11"/>
        <rFont val="宋体"/>
        <charset val="134"/>
      </rPr>
      <t>2111</t>
    </r>
    <r>
      <rPr>
        <sz val="11"/>
        <rFont val="宋体"/>
        <charset val="134"/>
      </rPr>
      <t>5</t>
    </r>
    <r>
      <rPr>
        <sz val="11"/>
        <rFont val="宋体"/>
        <charset val="134"/>
      </rPr>
      <t>04</t>
    </r>
  </si>
  <si>
    <t>2111504</t>
  </si>
  <si>
    <t>地下水修复与保护</t>
  </si>
  <si>
    <t xml:space="preserve">      其他江河湖库流域治理与保护</t>
  </si>
  <si>
    <r>
      <rPr>
        <sz val="11"/>
        <rFont val="宋体"/>
        <charset val="134"/>
      </rPr>
      <t>2111</t>
    </r>
    <r>
      <rPr>
        <sz val="11"/>
        <rFont val="宋体"/>
        <charset val="134"/>
      </rPr>
      <t>599</t>
    </r>
  </si>
  <si>
    <t>2111599</t>
  </si>
  <si>
    <t>其他江河湖库流域治理与保护</t>
  </si>
  <si>
    <t xml:space="preserve">    其他节能环保支出</t>
  </si>
  <si>
    <t>21199</t>
  </si>
  <si>
    <t>其他节能环保支出</t>
  </si>
  <si>
    <t>十一、城乡社区支出</t>
  </si>
  <si>
    <t>212</t>
  </si>
  <si>
    <t xml:space="preserve">      城乡社区管理事务</t>
  </si>
  <si>
    <t>21201</t>
  </si>
  <si>
    <t>城乡社区管理事务</t>
  </si>
  <si>
    <t xml:space="preserve">        行政运行</t>
  </si>
  <si>
    <t>2120101</t>
  </si>
  <si>
    <t xml:space="preserve">        一般行政管理事务</t>
  </si>
  <si>
    <t>2120102</t>
  </si>
  <si>
    <t xml:space="preserve">        机关服务</t>
  </si>
  <si>
    <t>2120103</t>
  </si>
  <si>
    <t xml:space="preserve">        城管执法</t>
  </si>
  <si>
    <t>2120104</t>
  </si>
  <si>
    <t>城管执法</t>
  </si>
  <si>
    <t xml:space="preserve">        工程建设标准规范编制与监管</t>
  </si>
  <si>
    <t>2120105</t>
  </si>
  <si>
    <t>工程建设标准规范编制与监管</t>
  </si>
  <si>
    <t xml:space="preserve">        工程建设管理</t>
  </si>
  <si>
    <t>2120106</t>
  </si>
  <si>
    <t>工程建设管理</t>
  </si>
  <si>
    <t xml:space="preserve">        市政公用行业市场监管</t>
  </si>
  <si>
    <t>2120107</t>
  </si>
  <si>
    <t>市政公用行业市场监管</t>
  </si>
  <si>
    <t xml:space="preserve">        国家重点风景区规划与保护</t>
  </si>
  <si>
    <t>2120108</t>
  </si>
  <si>
    <t>国家重点风景区规划与保护</t>
  </si>
  <si>
    <t xml:space="preserve">        住宅建设与房地产市场监管</t>
  </si>
  <si>
    <t>2120109</t>
  </si>
  <si>
    <t>住宅建设与房地产市场监管</t>
  </si>
  <si>
    <t xml:space="preserve">        执业资格注册、资质审查</t>
  </si>
  <si>
    <t>2120110</t>
  </si>
  <si>
    <t>执业资格注册、资质审查</t>
  </si>
  <si>
    <t xml:space="preserve">        其他城乡社区管理事务支出</t>
  </si>
  <si>
    <t>2120199</t>
  </si>
  <si>
    <t>其他城乡社区管理事务支出</t>
  </si>
  <si>
    <t xml:space="preserve">      城乡社区规划与管理</t>
  </si>
  <si>
    <t>21202</t>
  </si>
  <si>
    <t>城乡社区规划与管理</t>
  </si>
  <si>
    <t xml:space="preserve">      城乡社区公共设施</t>
  </si>
  <si>
    <t>21203</t>
  </si>
  <si>
    <t>城乡社区公共设施</t>
  </si>
  <si>
    <t xml:space="preserve">        小城镇基础设施建设</t>
  </si>
  <si>
    <t>2120303</t>
  </si>
  <si>
    <t>小城镇基础设施建设</t>
  </si>
  <si>
    <t xml:space="preserve">        其他城乡社区公共设施支出</t>
  </si>
  <si>
    <t>2120399</t>
  </si>
  <si>
    <t>其他城乡社区公共设施支出</t>
  </si>
  <si>
    <t xml:space="preserve">      城乡社区环境卫生</t>
  </si>
  <si>
    <t>21205</t>
  </si>
  <si>
    <t>城乡社区环境卫生</t>
  </si>
  <si>
    <t xml:space="preserve">      建设市场管理与监督</t>
  </si>
  <si>
    <t>21206</t>
  </si>
  <si>
    <t>建设市场管理与监督</t>
  </si>
  <si>
    <t xml:space="preserve">      其他城乡社区支出</t>
  </si>
  <si>
    <t>21299</t>
  </si>
  <si>
    <t>其他城乡社区事务支出</t>
  </si>
  <si>
    <t>十二、农林水支出</t>
  </si>
  <si>
    <t>213</t>
  </si>
  <si>
    <t xml:space="preserve">      农业</t>
  </si>
  <si>
    <t>21301</t>
  </si>
  <si>
    <t>农业</t>
  </si>
  <si>
    <t>2130101</t>
  </si>
  <si>
    <t>2130102</t>
  </si>
  <si>
    <t>2130103</t>
  </si>
  <si>
    <t xml:space="preserve">        事业运行</t>
  </si>
  <si>
    <t>2130104</t>
  </si>
  <si>
    <t xml:space="preserve">        农垦运行</t>
  </si>
  <si>
    <t>2130105</t>
  </si>
  <si>
    <t>农垦运行</t>
  </si>
  <si>
    <t xml:space="preserve">        科技转化与推广服务</t>
  </si>
  <si>
    <t>2130106</t>
  </si>
  <si>
    <t>技术推广与培训</t>
  </si>
  <si>
    <t xml:space="preserve">        病虫害控制</t>
  </si>
  <si>
    <t>2130108</t>
  </si>
  <si>
    <t>病虫害控制</t>
  </si>
  <si>
    <t xml:space="preserve">        农产品质量安全</t>
  </si>
  <si>
    <t>2130109</t>
  </si>
  <si>
    <t>农产品质量安全</t>
  </si>
  <si>
    <t xml:space="preserve">        执法监管</t>
  </si>
  <si>
    <t>2130110</t>
  </si>
  <si>
    <t>执法监管</t>
  </si>
  <si>
    <t xml:space="preserve">        统计监测与信息服务</t>
  </si>
  <si>
    <t>2130111</t>
  </si>
  <si>
    <t>统计监测与信息服务</t>
  </si>
  <si>
    <t xml:space="preserve">        农业行业业务管理</t>
  </si>
  <si>
    <t>2130112</t>
  </si>
  <si>
    <t>农业行业业务管理</t>
  </si>
  <si>
    <t xml:space="preserve">        对外交流与合作</t>
  </si>
  <si>
    <t>2130114</t>
  </si>
  <si>
    <t>对外交流与合作</t>
  </si>
  <si>
    <t xml:space="preserve">        防灾救灾</t>
  </si>
  <si>
    <t>2130119</t>
  </si>
  <si>
    <t>灾害救助</t>
  </si>
  <si>
    <t xml:space="preserve">        稳定农民收入补贴</t>
  </si>
  <si>
    <t>2130120</t>
  </si>
  <si>
    <t>稳定农民收入补贴</t>
  </si>
  <si>
    <t xml:space="preserve">        农业结构调整补贴</t>
  </si>
  <si>
    <t>2130121</t>
  </si>
  <si>
    <t>农业结构调整补贴</t>
  </si>
  <si>
    <t xml:space="preserve">        农业生产资料与技术补贴</t>
  </si>
  <si>
    <t>2130122</t>
  </si>
  <si>
    <t>农业生产资料与技术补贴</t>
  </si>
  <si>
    <t xml:space="preserve">        农业生产保险补贴</t>
  </si>
  <si>
    <t>2130123</t>
  </si>
  <si>
    <t>农业生产保险补贴</t>
  </si>
  <si>
    <t xml:space="preserve">        农业组织化与产业化经营</t>
  </si>
  <si>
    <t>2130124</t>
  </si>
  <si>
    <t>农业组织化与产业化经营</t>
  </si>
  <si>
    <t xml:space="preserve">        农产品加工与促销</t>
  </si>
  <si>
    <t>2130125</t>
  </si>
  <si>
    <t>农产品加工与促销</t>
  </si>
  <si>
    <t xml:space="preserve">        农村公益事业</t>
  </si>
  <si>
    <t>2130126</t>
  </si>
  <si>
    <t>农村公益事业</t>
  </si>
  <si>
    <t xml:space="preserve">        综合财力补助</t>
  </si>
  <si>
    <t>2130129</t>
  </si>
  <si>
    <t>综合财力补助</t>
  </si>
  <si>
    <t xml:space="preserve">        农业资源保护修复与利用</t>
  </si>
  <si>
    <t>2130135</t>
  </si>
  <si>
    <t>农业资源保护与利用</t>
  </si>
  <si>
    <t xml:space="preserve">        农村道路建设</t>
  </si>
  <si>
    <t>2130142</t>
  </si>
  <si>
    <t>农村道路建设</t>
  </si>
  <si>
    <t xml:space="preserve">        农资综合补贴</t>
  </si>
  <si>
    <t>2130147</t>
  </si>
  <si>
    <t>农资综合补贴</t>
  </si>
  <si>
    <t xml:space="preserve">        石油价格改革对渔业的补贴</t>
  </si>
  <si>
    <t>2130148</t>
  </si>
  <si>
    <t>石油价格改革对渔业的补贴</t>
  </si>
  <si>
    <t xml:space="preserve">        对高校毕业生到基层任职补助</t>
  </si>
  <si>
    <t>2130152</t>
  </si>
  <si>
    <t>对高校毕业生到基层任职补助</t>
  </si>
  <si>
    <t xml:space="preserve">        草原植被恢复费安排的支出</t>
  </si>
  <si>
    <t>2130153</t>
  </si>
  <si>
    <t>草原植被恢复费安排的支出</t>
  </si>
  <si>
    <t xml:space="preserve">        其他农业支出</t>
  </si>
  <si>
    <t>2130199</t>
  </si>
  <si>
    <t>其他农业支出</t>
  </si>
  <si>
    <t xml:space="preserve">      林业</t>
  </si>
  <si>
    <t>21302</t>
  </si>
  <si>
    <t>林业</t>
  </si>
  <si>
    <t>2130201</t>
  </si>
  <si>
    <t>2130202</t>
  </si>
  <si>
    <t>2130203</t>
  </si>
  <si>
    <t xml:space="preserve">        林业事业机构</t>
  </si>
  <si>
    <t>2130204</t>
  </si>
  <si>
    <t>林业事业机构</t>
  </si>
  <si>
    <t xml:space="preserve">        森林培育</t>
  </si>
  <si>
    <t>2130205</t>
  </si>
  <si>
    <t>森林培育</t>
  </si>
  <si>
    <t xml:space="preserve">        林业技术推广</t>
  </si>
  <si>
    <t>2130206</t>
  </si>
  <si>
    <t>林业技术推广</t>
  </si>
  <si>
    <t xml:space="preserve">        森林资源管理</t>
  </si>
  <si>
    <t>2130207</t>
  </si>
  <si>
    <t>森林资源管理</t>
  </si>
  <si>
    <t xml:space="preserve">        森林资源监测</t>
  </si>
  <si>
    <t>2130208</t>
  </si>
  <si>
    <t>森林资源监测</t>
  </si>
  <si>
    <t xml:space="preserve">        森林生态效益补偿</t>
  </si>
  <si>
    <t>2130209</t>
  </si>
  <si>
    <t>森林生态效益补偿</t>
  </si>
  <si>
    <t xml:space="preserve">        林业自然保护区</t>
  </si>
  <si>
    <t>2130210</t>
  </si>
  <si>
    <t>林业自然保护区</t>
  </si>
  <si>
    <t xml:space="preserve">        动植物保护</t>
  </si>
  <si>
    <t>2130211</t>
  </si>
  <si>
    <t>动植物保护</t>
  </si>
  <si>
    <t xml:space="preserve">        湿地保护</t>
  </si>
  <si>
    <t>2130212</t>
  </si>
  <si>
    <t>湿地保护</t>
  </si>
  <si>
    <t xml:space="preserve">        林业执法与监督</t>
  </si>
  <si>
    <t>2130213</t>
  </si>
  <si>
    <t>林业执法与监督</t>
  </si>
  <si>
    <t xml:space="preserve">        林业检疫检测</t>
  </si>
  <si>
    <t>2130216</t>
  </si>
  <si>
    <t>林业检疫检测</t>
  </si>
  <si>
    <t xml:space="preserve">        防沙治沙</t>
  </si>
  <si>
    <t>2130217</t>
  </si>
  <si>
    <t>防沙治沙</t>
  </si>
  <si>
    <t xml:space="preserve">        林业质量安全</t>
  </si>
  <si>
    <t>2130218</t>
  </si>
  <si>
    <t>林业质量安全</t>
  </si>
  <si>
    <t xml:space="preserve">        林业工程与项目管理</t>
  </si>
  <si>
    <t>2130219</t>
  </si>
  <si>
    <t>林业工程与项目管理</t>
  </si>
  <si>
    <t xml:space="preserve">        林业对外合作与交流</t>
  </si>
  <si>
    <t>2130220</t>
  </si>
  <si>
    <t>林业对外合作与交流</t>
  </si>
  <si>
    <t xml:space="preserve">        林业产业化</t>
  </si>
  <si>
    <t>2130221</t>
  </si>
  <si>
    <t>林业产业化</t>
  </si>
  <si>
    <t xml:space="preserve">        信息管理</t>
  </si>
  <si>
    <t>2130223</t>
  </si>
  <si>
    <t>信息管理</t>
  </si>
  <si>
    <t xml:space="preserve">        林业政策制定与宣传</t>
  </si>
  <si>
    <t>2130224</t>
  </si>
  <si>
    <t>林业政策制定与宣传</t>
  </si>
  <si>
    <t xml:space="preserve">        林业资金审计稽查</t>
  </si>
  <si>
    <t>2130225</t>
  </si>
  <si>
    <t>林业资金审计稽查</t>
  </si>
  <si>
    <t xml:space="preserve">        林区公共支出</t>
  </si>
  <si>
    <t>2130226</t>
  </si>
  <si>
    <t>林区公共支出</t>
  </si>
  <si>
    <t xml:space="preserve">        林业贷款贴息</t>
  </si>
  <si>
    <t>2130227</t>
  </si>
  <si>
    <t>林业贷款贴息</t>
  </si>
  <si>
    <t xml:space="preserve">        石油价格改革对林业的补贴</t>
  </si>
  <si>
    <t>2130232</t>
  </si>
  <si>
    <t>石油价格改革对林业的补贴</t>
  </si>
  <si>
    <t xml:space="preserve">        森林保险保费补贴</t>
  </si>
  <si>
    <t>2130233</t>
  </si>
  <si>
    <t>森林保险保费补贴</t>
  </si>
  <si>
    <t xml:space="preserve">        林业防灾减灾</t>
  </si>
  <si>
    <t>2130234</t>
  </si>
  <si>
    <t>林业防灾减灾</t>
  </si>
  <si>
    <t xml:space="preserve">        其他林业支出</t>
  </si>
  <si>
    <t>2130299</t>
  </si>
  <si>
    <t>其他林业支出</t>
  </si>
  <si>
    <t xml:space="preserve">      水利</t>
  </si>
  <si>
    <t>21303</t>
  </si>
  <si>
    <t>水利</t>
  </si>
  <si>
    <t>2130301</t>
  </si>
  <si>
    <t>2130302</t>
  </si>
  <si>
    <t>2130303</t>
  </si>
  <si>
    <t xml:space="preserve">        水利行业业务管理</t>
  </si>
  <si>
    <t>2130304</t>
  </si>
  <si>
    <t>水利行业业务管理</t>
  </si>
  <si>
    <t xml:space="preserve">        水利工程建设</t>
  </si>
  <si>
    <t>2130305</t>
  </si>
  <si>
    <t>水利工程建设</t>
  </si>
  <si>
    <t xml:space="preserve">        水利工程运行与维护</t>
  </si>
  <si>
    <t>2130306</t>
  </si>
  <si>
    <t>水利工程运行与维护</t>
  </si>
  <si>
    <t xml:space="preserve">        长江黄河等流域管理</t>
  </si>
  <si>
    <t>2130307</t>
  </si>
  <si>
    <t>长江黄河等流域管理</t>
  </si>
  <si>
    <t xml:space="preserve">        水利前期工作</t>
  </si>
  <si>
    <t>2130308</t>
  </si>
  <si>
    <t>水利前期工作</t>
  </si>
  <si>
    <t xml:space="preserve">        水利执法监督</t>
  </si>
  <si>
    <t>2130309</t>
  </si>
  <si>
    <t>水利执法监督</t>
  </si>
  <si>
    <t xml:space="preserve">        水土保持</t>
  </si>
  <si>
    <t>2130310</t>
  </si>
  <si>
    <t>水土保持</t>
  </si>
  <si>
    <t xml:space="preserve">        水资源节约管理与保护</t>
  </si>
  <si>
    <t>2130311</t>
  </si>
  <si>
    <t>水资源管理与保护</t>
  </si>
  <si>
    <t xml:space="preserve">        水质监测</t>
  </si>
  <si>
    <t>2130312</t>
  </si>
  <si>
    <t>水质监测</t>
  </si>
  <si>
    <t xml:space="preserve">        水文测报</t>
  </si>
  <si>
    <t>2130313</t>
  </si>
  <si>
    <t>水文测报</t>
  </si>
  <si>
    <t xml:space="preserve">        防汛</t>
  </si>
  <si>
    <t>2130314</t>
  </si>
  <si>
    <t>防汛</t>
  </si>
  <si>
    <t xml:space="preserve">        抗旱</t>
  </si>
  <si>
    <t>2130315</t>
  </si>
  <si>
    <t>抗旱</t>
  </si>
  <si>
    <t xml:space="preserve">        农田水利</t>
  </si>
  <si>
    <t>2130316</t>
  </si>
  <si>
    <t>农田水利</t>
  </si>
  <si>
    <t xml:space="preserve">        水利技术推广</t>
  </si>
  <si>
    <t>2130317</t>
  </si>
  <si>
    <t>水利技术推广和培训</t>
  </si>
  <si>
    <t xml:space="preserve">        国际河流治理与管理</t>
  </si>
  <si>
    <t>2130318</t>
  </si>
  <si>
    <t>国际河流治理与管理</t>
  </si>
  <si>
    <t xml:space="preserve">        大中型水库移民后期扶持专项支出</t>
  </si>
  <si>
    <t>2130321</t>
  </si>
  <si>
    <t>大中型水库移民后期扶持专项支出</t>
  </si>
  <si>
    <t xml:space="preserve">        水利安全监督</t>
  </si>
  <si>
    <t>2130322</t>
  </si>
  <si>
    <t>水利安全监督</t>
  </si>
  <si>
    <t xml:space="preserve">        水资源费安排的支出</t>
  </si>
  <si>
    <t>2130331</t>
  </si>
  <si>
    <t>水资源费安排的支出</t>
  </si>
  <si>
    <t xml:space="preserve">        砂石资源费支出</t>
  </si>
  <si>
    <t>2130332</t>
  </si>
  <si>
    <t>砂石资源费支出</t>
  </si>
  <si>
    <t>2130333</t>
  </si>
  <si>
    <t xml:space="preserve">        水利建设移民支出</t>
  </si>
  <si>
    <t>2130334</t>
  </si>
  <si>
    <t>水利建设移民支出</t>
  </si>
  <si>
    <t xml:space="preserve">        农村人畜饮水</t>
  </si>
  <si>
    <t>2130335</t>
  </si>
  <si>
    <t>农村人畜饮水</t>
  </si>
  <si>
    <t xml:space="preserve">        其他水利支出</t>
  </si>
  <si>
    <t>2130399</t>
  </si>
  <si>
    <t>其他水利支出</t>
  </si>
  <si>
    <t xml:space="preserve">      南水北调</t>
  </si>
  <si>
    <t>21304</t>
  </si>
  <si>
    <t>南水北调</t>
  </si>
  <si>
    <t>2130401</t>
  </si>
  <si>
    <t>2130402</t>
  </si>
  <si>
    <t>2130403</t>
  </si>
  <si>
    <t xml:space="preserve">        南水北调工程建设</t>
  </si>
  <si>
    <t>2130404</t>
  </si>
  <si>
    <t>南水北调工程建设</t>
  </si>
  <si>
    <t xml:space="preserve">        政策研究与信息管理</t>
  </si>
  <si>
    <t>2130405</t>
  </si>
  <si>
    <t>政策研究与信息管理</t>
  </si>
  <si>
    <t xml:space="preserve">        工程稽查</t>
  </si>
  <si>
    <t>2130406</t>
  </si>
  <si>
    <t>工程稽查</t>
  </si>
  <si>
    <t xml:space="preserve">        前期工作</t>
  </si>
  <si>
    <t>2130407</t>
  </si>
  <si>
    <t>前期工作</t>
  </si>
  <si>
    <t xml:space="preserve">        南水北调技术推广</t>
  </si>
  <si>
    <t>2130408</t>
  </si>
  <si>
    <t>南水北调技术推广和培训</t>
  </si>
  <si>
    <t xml:space="preserve">        环境、移民及水资源管理与保护</t>
  </si>
  <si>
    <t>2130409</t>
  </si>
  <si>
    <t>环境、移民及水资源管理与保护</t>
  </si>
  <si>
    <t xml:space="preserve">        其他南水北调支出</t>
  </si>
  <si>
    <t>2130499</t>
  </si>
  <si>
    <t>其他南水北调支出</t>
  </si>
  <si>
    <t xml:space="preserve">      扶贫</t>
  </si>
  <si>
    <t>21305</t>
  </si>
  <si>
    <t>扶贫</t>
  </si>
  <si>
    <t>2130501</t>
  </si>
  <si>
    <t>2130502</t>
  </si>
  <si>
    <t>2130503</t>
  </si>
  <si>
    <t xml:space="preserve">        农村基础设施建设</t>
  </si>
  <si>
    <t>2130504</t>
  </si>
  <si>
    <t>农村基础设施建设</t>
  </si>
  <si>
    <t xml:space="preserve">        生产发展</t>
  </si>
  <si>
    <t>2130505</t>
  </si>
  <si>
    <t>生产发展</t>
  </si>
  <si>
    <t xml:space="preserve">        社会发展</t>
  </si>
  <si>
    <t>2130506</t>
  </si>
  <si>
    <t>社会发展</t>
  </si>
  <si>
    <t xml:space="preserve">        扶贫贷款奖补和贴息</t>
  </si>
  <si>
    <t>2130507</t>
  </si>
  <si>
    <t>扶贫贷款奖补和贴息</t>
  </si>
  <si>
    <t xml:space="preserve">       “三西”农业建设专项补助</t>
  </si>
  <si>
    <t>2130508</t>
  </si>
  <si>
    <t>“三西”农业建设专项补助</t>
  </si>
  <si>
    <t xml:space="preserve">        扶贫事业机构</t>
  </si>
  <si>
    <t>2130550</t>
  </si>
  <si>
    <t>扶贫事业机构</t>
  </si>
  <si>
    <t xml:space="preserve">        其他扶贫支出</t>
  </si>
  <si>
    <t>2130599</t>
  </si>
  <si>
    <t>其他扶贫支出</t>
  </si>
  <si>
    <t xml:space="preserve">      农业综合开发</t>
  </si>
  <si>
    <t>21306</t>
  </si>
  <si>
    <t>农业综合开发</t>
  </si>
  <si>
    <t xml:space="preserve">        机构运行</t>
  </si>
  <si>
    <t>2130601</t>
  </si>
  <si>
    <t xml:space="preserve">        土地治理</t>
  </si>
  <si>
    <t>2130602</t>
  </si>
  <si>
    <t>土地治理</t>
  </si>
  <si>
    <t xml:space="preserve">        产业化经营</t>
  </si>
  <si>
    <t>2130603</t>
  </si>
  <si>
    <t>产业化经营</t>
  </si>
  <si>
    <t xml:space="preserve">        科技示范</t>
  </si>
  <si>
    <t>2130604</t>
  </si>
  <si>
    <t>科技示范</t>
  </si>
  <si>
    <t xml:space="preserve">        其他农业综合开发支出</t>
  </si>
  <si>
    <t>2130699</t>
  </si>
  <si>
    <t>其他农业综合开发支出</t>
  </si>
  <si>
    <t xml:space="preserve">      农村综合改革</t>
  </si>
  <si>
    <t>21307</t>
  </si>
  <si>
    <t>农村综合改革</t>
  </si>
  <si>
    <t xml:space="preserve">        对村级一事一议的补助</t>
  </si>
  <si>
    <t>2130701</t>
  </si>
  <si>
    <t>对村级一事一议的补助</t>
  </si>
  <si>
    <t xml:space="preserve">        国有农场办社会职能改革补助</t>
  </si>
  <si>
    <t>2130704</t>
  </si>
  <si>
    <t>国有农场分离办社会职能改革补助</t>
  </si>
  <si>
    <t xml:space="preserve">        对村民委员会和村党支部的补助</t>
  </si>
  <si>
    <t>2130705</t>
  </si>
  <si>
    <t>对村民委员会和村党支部的补助</t>
  </si>
  <si>
    <t xml:space="preserve">        对村集体经济组织的补助</t>
  </si>
  <si>
    <t>2130706</t>
  </si>
  <si>
    <t>对村集体经济组织的补助</t>
  </si>
  <si>
    <t xml:space="preserve">        农村综合改革示范试点补助</t>
  </si>
  <si>
    <t>2130707</t>
  </si>
  <si>
    <t>农村综合改革示范试点补助</t>
  </si>
  <si>
    <t xml:space="preserve">        其他农村综合改革支出</t>
  </si>
  <si>
    <t>2130799</t>
  </si>
  <si>
    <t>其他农村综合改革支出</t>
  </si>
  <si>
    <t xml:space="preserve">      促进金融支农支出</t>
  </si>
  <si>
    <t>21308</t>
  </si>
  <si>
    <t>促进金融支农支出</t>
  </si>
  <si>
    <t xml:space="preserve">        支持农村金融机构</t>
  </si>
  <si>
    <t>2130801</t>
  </si>
  <si>
    <t>支持农村金融机构</t>
  </si>
  <si>
    <t xml:space="preserve">        涉农贷款增量奖励</t>
  </si>
  <si>
    <t>2130802</t>
  </si>
  <si>
    <t>涉农贷款增量奖励</t>
  </si>
  <si>
    <t xml:space="preserve">        其他金融支农支持</t>
  </si>
  <si>
    <t>2130899</t>
  </si>
  <si>
    <t>其他金融支农支持</t>
  </si>
  <si>
    <t xml:space="preserve">      目标价格补贴</t>
  </si>
  <si>
    <t>21309</t>
  </si>
  <si>
    <t>目标价格补贴</t>
  </si>
  <si>
    <t xml:space="preserve">        棉花目标价格补贴</t>
  </si>
  <si>
    <t>2130901</t>
  </si>
  <si>
    <t>棉花目标价格补贴</t>
  </si>
  <si>
    <t xml:space="preserve">        大豆目标价格补贴</t>
  </si>
  <si>
    <t>2130902</t>
  </si>
  <si>
    <t>大豆目标价格补贴</t>
  </si>
  <si>
    <t xml:space="preserve">        其他目标价格补贴</t>
  </si>
  <si>
    <t>2130999</t>
  </si>
  <si>
    <t>其他目标价格补贴</t>
  </si>
  <si>
    <t xml:space="preserve">      其他农林水事务支出</t>
  </si>
  <si>
    <t>21399</t>
  </si>
  <si>
    <t>其他农林水事务支出</t>
  </si>
  <si>
    <t xml:space="preserve">        化解其他公益性乡村债务支出</t>
  </si>
  <si>
    <t>2139901</t>
  </si>
  <si>
    <t>化解乡镇其他公益性债务支出</t>
  </si>
  <si>
    <t xml:space="preserve">        其他农林水事务支出</t>
  </si>
  <si>
    <t>2139999</t>
  </si>
  <si>
    <t>十三、交通运输支出</t>
  </si>
  <si>
    <t>214</t>
  </si>
  <si>
    <t xml:space="preserve">      公路水路运输</t>
  </si>
  <si>
    <t>21401</t>
  </si>
  <si>
    <t>公路水路运输</t>
  </si>
  <si>
    <t>2140101</t>
  </si>
  <si>
    <t>2140102</t>
  </si>
  <si>
    <t>2140103</t>
  </si>
  <si>
    <t xml:space="preserve">        公路新建</t>
  </si>
  <si>
    <t>2140104</t>
  </si>
  <si>
    <t>公路新建</t>
  </si>
  <si>
    <t xml:space="preserve">        公路改建</t>
  </si>
  <si>
    <t>2140105</t>
  </si>
  <si>
    <t>公路改建</t>
  </si>
  <si>
    <t xml:space="preserve">        公路养护</t>
  </si>
  <si>
    <t>2140106</t>
  </si>
  <si>
    <t>公路养护</t>
  </si>
  <si>
    <t xml:space="preserve">        特大型桥梁建设</t>
  </si>
  <si>
    <t>2140107</t>
  </si>
  <si>
    <t>特大型桥梁建设</t>
  </si>
  <si>
    <t xml:space="preserve">        公路路政管理</t>
  </si>
  <si>
    <t>2140108</t>
  </si>
  <si>
    <t>公路路政管理</t>
  </si>
  <si>
    <t xml:space="preserve">        公路和运输信息化建设</t>
  </si>
  <si>
    <t>2140109</t>
  </si>
  <si>
    <t>公路和运输信息化建设</t>
  </si>
  <si>
    <t xml:space="preserve">        公路和运输安全</t>
  </si>
  <si>
    <t>2140110</t>
  </si>
  <si>
    <t>公路和运输安全</t>
  </si>
  <si>
    <t xml:space="preserve">        公路还贷专项</t>
  </si>
  <si>
    <t>2140111</t>
  </si>
  <si>
    <t>公路还贷专项</t>
  </si>
  <si>
    <t xml:space="preserve">        公路运输管理</t>
  </si>
  <si>
    <t>2140112</t>
  </si>
  <si>
    <t>公路运输管理</t>
  </si>
  <si>
    <t xml:space="preserve">        公路客货运站（场）建设</t>
  </si>
  <si>
    <t>2140113</t>
  </si>
  <si>
    <t>公路客货运站（场）建设</t>
  </si>
  <si>
    <t xml:space="preserve">        公路和运输技术标准化建设</t>
  </si>
  <si>
    <t>2140114</t>
  </si>
  <si>
    <t>公路和运输技术标准化建设</t>
  </si>
  <si>
    <t xml:space="preserve">        港口设施</t>
  </si>
  <si>
    <t>2140122</t>
  </si>
  <si>
    <t>港口设施</t>
  </si>
  <si>
    <t xml:space="preserve">        航道维护</t>
  </si>
  <si>
    <t>2140123</t>
  </si>
  <si>
    <t>航道维护</t>
  </si>
  <si>
    <t xml:space="preserve">        安全通信</t>
  </si>
  <si>
    <t>2140124</t>
  </si>
  <si>
    <t>安全通信</t>
  </si>
  <si>
    <t xml:space="preserve">        三峡库区通航管理</t>
  </si>
  <si>
    <t>2140125</t>
  </si>
  <si>
    <t>三峡库区通航管理</t>
  </si>
  <si>
    <t xml:space="preserve">        航务管理</t>
  </si>
  <si>
    <t>2140126</t>
  </si>
  <si>
    <t>航务管理</t>
  </si>
  <si>
    <t xml:space="preserve">        船舶检验</t>
  </si>
  <si>
    <t>2140127</t>
  </si>
  <si>
    <t>船舶检验</t>
  </si>
  <si>
    <t xml:space="preserve">        救助打捞</t>
  </si>
  <si>
    <t>2140128</t>
  </si>
  <si>
    <t>救助打捞</t>
  </si>
  <si>
    <t xml:space="preserve">        内河运输</t>
  </si>
  <si>
    <t>2140129</t>
  </si>
  <si>
    <t>内河运输</t>
  </si>
  <si>
    <t xml:space="preserve">        远洋运输</t>
  </si>
  <si>
    <t>2140130</t>
  </si>
  <si>
    <t>远洋运输</t>
  </si>
  <si>
    <t xml:space="preserve">        海事管理</t>
  </si>
  <si>
    <t>2140131</t>
  </si>
  <si>
    <t>海事管理</t>
  </si>
  <si>
    <t xml:space="preserve">        航标事业发展支出</t>
  </si>
  <si>
    <t>2140133</t>
  </si>
  <si>
    <t>航标事业发展支出</t>
  </si>
  <si>
    <t xml:space="preserve">        水路运输管理支出</t>
  </si>
  <si>
    <t>2140136</t>
  </si>
  <si>
    <t>水路运输管理支出</t>
  </si>
  <si>
    <t xml:space="preserve">        口岸建设</t>
  </si>
  <si>
    <t>2140138</t>
  </si>
  <si>
    <t>口岸建设</t>
  </si>
  <si>
    <t xml:space="preserve">        取消政府还贷二级公路收费专项支出</t>
  </si>
  <si>
    <t>2140139</t>
  </si>
  <si>
    <t>取消政府还贷二级公路收费专项支出</t>
  </si>
  <si>
    <t xml:space="preserve">        其他公路水路运输支出</t>
  </si>
  <si>
    <t>2140199</t>
  </si>
  <si>
    <t>其他公路水路运输支出</t>
  </si>
  <si>
    <t xml:space="preserve">      铁路运输</t>
  </si>
  <si>
    <t>21402</t>
  </si>
  <si>
    <t>铁路运输</t>
  </si>
  <si>
    <t>2140201</t>
  </si>
  <si>
    <t>2140202</t>
  </si>
  <si>
    <t>2140203</t>
  </si>
  <si>
    <t xml:space="preserve">        铁路路网建设</t>
  </si>
  <si>
    <t>2140204</t>
  </si>
  <si>
    <t>铁路路网建设</t>
  </si>
  <si>
    <t xml:space="preserve">        铁路还贷专项</t>
  </si>
  <si>
    <t>2140205</t>
  </si>
  <si>
    <t>铁路还贷专项</t>
  </si>
  <si>
    <t xml:space="preserve">        铁路安全</t>
  </si>
  <si>
    <t>2140206</t>
  </si>
  <si>
    <t>铁路安全</t>
  </si>
  <si>
    <t xml:space="preserve">        铁路专项运输</t>
  </si>
  <si>
    <t>2140207</t>
  </si>
  <si>
    <t>铁路专项运输</t>
  </si>
  <si>
    <t xml:space="preserve">        行业监管</t>
  </si>
  <si>
    <r>
      <rPr>
        <sz val="11"/>
        <rFont val="宋体"/>
        <charset val="134"/>
      </rPr>
      <t>214020</t>
    </r>
    <r>
      <rPr>
        <sz val="11"/>
        <rFont val="宋体"/>
        <charset val="134"/>
      </rPr>
      <t>8</t>
    </r>
  </si>
  <si>
    <t>2140208</t>
  </si>
  <si>
    <t>行业监管</t>
  </si>
  <si>
    <t xml:space="preserve">        其他铁路运输支出</t>
  </si>
  <si>
    <t>2140299</t>
  </si>
  <si>
    <t>其他铁路运输支出</t>
  </si>
  <si>
    <t xml:space="preserve">      民用航空运输</t>
  </si>
  <si>
    <t>21403</t>
  </si>
  <si>
    <t>民用航空运输</t>
  </si>
  <si>
    <t>2140301</t>
  </si>
  <si>
    <t>2140302</t>
  </si>
  <si>
    <t>2140303</t>
  </si>
  <si>
    <t xml:space="preserve">        机场建设</t>
  </si>
  <si>
    <t>2140304</t>
  </si>
  <si>
    <t>机场建设</t>
  </si>
  <si>
    <t xml:space="preserve">        空管系统建设</t>
  </si>
  <si>
    <t>2140305</t>
  </si>
  <si>
    <t>空管系统建设</t>
  </si>
  <si>
    <t xml:space="preserve">        民航还贷专项支出</t>
  </si>
  <si>
    <t>2140306</t>
  </si>
  <si>
    <t>民航还贷专项支出</t>
  </si>
  <si>
    <t xml:space="preserve">        民用航空安全</t>
  </si>
  <si>
    <t>2140307</t>
  </si>
  <si>
    <t>民用航空安全</t>
  </si>
  <si>
    <t xml:space="preserve">        民航专项运输</t>
  </si>
  <si>
    <t>2140308</t>
  </si>
  <si>
    <t>民航专项运输</t>
  </si>
  <si>
    <t>2140399</t>
  </si>
  <si>
    <t>2140309</t>
  </si>
  <si>
    <t>民航政策性购机专项支出</t>
  </si>
  <si>
    <t xml:space="preserve">        其他民用航空运输支出</t>
  </si>
  <si>
    <t>其他民用航空运输支出</t>
  </si>
  <si>
    <t xml:space="preserve">      石油价格改革对交通运输的补贴</t>
  </si>
  <si>
    <t>21404</t>
  </si>
  <si>
    <t>石油价格改革对交通运输的补贴</t>
  </si>
  <si>
    <t xml:space="preserve">        对城市公交的补贴</t>
  </si>
  <si>
    <t>2140401</t>
  </si>
  <si>
    <t>对城市公交的补贴</t>
  </si>
  <si>
    <t xml:space="preserve">        对农村道路客运的补贴</t>
  </si>
  <si>
    <t>2140402</t>
  </si>
  <si>
    <t>对农村道路客运的补贴</t>
  </si>
  <si>
    <t xml:space="preserve">        对出租车的补贴</t>
  </si>
  <si>
    <t>2140403</t>
  </si>
  <si>
    <t>对出租车的补贴</t>
  </si>
  <si>
    <t xml:space="preserve">        石油价格改革补贴其他支出</t>
  </si>
  <si>
    <t>2140499</t>
  </si>
  <si>
    <t>石油价格改革补贴其他支出</t>
  </si>
  <si>
    <t xml:space="preserve">      邮政业支出</t>
  </si>
  <si>
    <t>21405</t>
  </si>
  <si>
    <t>邮政业支出</t>
  </si>
  <si>
    <t>2140501</t>
  </si>
  <si>
    <t>2140502</t>
  </si>
  <si>
    <t>2140503</t>
  </si>
  <si>
    <t>2140504</t>
  </si>
  <si>
    <t xml:space="preserve">        邮政普遍服务与特殊服务</t>
  </si>
  <si>
    <t>2140505</t>
  </si>
  <si>
    <t>邮政普遍服务与特殊服务</t>
  </si>
  <si>
    <t xml:space="preserve">        其他邮政业支出</t>
  </si>
  <si>
    <t>2140599</t>
  </si>
  <si>
    <t>其他邮政业支出</t>
  </si>
  <si>
    <t xml:space="preserve">      车辆购置税支出</t>
  </si>
  <si>
    <t>21406</t>
  </si>
  <si>
    <t>车辆购置税支出</t>
  </si>
  <si>
    <t xml:space="preserve">        车辆购置税用于公路等基础设施建设支出</t>
  </si>
  <si>
    <t>2140601</t>
  </si>
  <si>
    <t>车辆购置税用于公路等基础设施建设支出</t>
  </si>
  <si>
    <t xml:space="preserve">        车辆购置税用于农村公路建设支出</t>
  </si>
  <si>
    <t>2140602</t>
  </si>
  <si>
    <t>车辆购置税用于农村公路建设支出</t>
  </si>
  <si>
    <t xml:space="preserve">        车辆购置税用于老旧汽车报废更新补贴</t>
  </si>
  <si>
    <t>2140603</t>
  </si>
  <si>
    <t>车辆购置税用于老旧汽车报废更新补贴支出</t>
  </si>
  <si>
    <t xml:space="preserve">        车辆购置税其他支出</t>
  </si>
  <si>
    <t>2140699</t>
  </si>
  <si>
    <t>车辆购置税其他支出</t>
  </si>
  <si>
    <t xml:space="preserve">      其他交通运输支出</t>
  </si>
  <si>
    <t>21499</t>
  </si>
  <si>
    <t>其他交通运输支出</t>
  </si>
  <si>
    <t xml:space="preserve">        公共交通运营补助</t>
  </si>
  <si>
    <t>2149901</t>
  </si>
  <si>
    <t>公共交通运营补助</t>
  </si>
  <si>
    <t xml:space="preserve">        其他交通运输支出</t>
  </si>
  <si>
    <t>2149999</t>
  </si>
  <si>
    <t>十四、资源勘探信息等支出</t>
  </si>
  <si>
    <t>215</t>
  </si>
  <si>
    <t xml:space="preserve">      资源勘探开发</t>
  </si>
  <si>
    <t>21501</t>
  </si>
  <si>
    <t>资源勘探开发和服务支出</t>
  </si>
  <si>
    <t>2150101</t>
  </si>
  <si>
    <t>2150102</t>
  </si>
  <si>
    <t>2150103</t>
  </si>
  <si>
    <t xml:space="preserve">        煤炭勘探开采和洗选</t>
  </si>
  <si>
    <t>2150104</t>
  </si>
  <si>
    <t>煤炭勘探开采和洗选</t>
  </si>
  <si>
    <t xml:space="preserve">        石油和天然气勘探开采</t>
  </si>
  <si>
    <t>2150105</t>
  </si>
  <si>
    <t>石油和天然气勘探开采</t>
  </si>
  <si>
    <t xml:space="preserve">        黑色金属矿勘探和采选</t>
  </si>
  <si>
    <t>2150106</t>
  </si>
  <si>
    <t>黑色金属矿勘探和采选</t>
  </si>
  <si>
    <t xml:space="preserve">        有色金属矿勘探和采选</t>
  </si>
  <si>
    <t>2150107</t>
  </si>
  <si>
    <t>有色金属矿勘探和采选</t>
  </si>
  <si>
    <t xml:space="preserve">        非金属矿勘探和采选</t>
  </si>
  <si>
    <t>2150108</t>
  </si>
  <si>
    <t>非金属矿勘探和采选</t>
  </si>
  <si>
    <t xml:space="preserve">        其他资源勘探业支出</t>
  </si>
  <si>
    <t>2150199</t>
  </si>
  <si>
    <t>其他资源勘探业支出</t>
  </si>
  <si>
    <t xml:space="preserve">      制造业</t>
  </si>
  <si>
    <t>21502</t>
  </si>
  <si>
    <t>制造业</t>
  </si>
  <si>
    <t>2150201</t>
  </si>
  <si>
    <t>2150202</t>
  </si>
  <si>
    <t>2150203</t>
  </si>
  <si>
    <t xml:space="preserve">        纺织业</t>
  </si>
  <si>
    <t>2150204</t>
  </si>
  <si>
    <t>纺织业</t>
  </si>
  <si>
    <t xml:space="preserve">        医药制造业</t>
  </si>
  <si>
    <t>2150205</t>
  </si>
  <si>
    <t>医药制造业</t>
  </si>
  <si>
    <t xml:space="preserve">        非金属矿物制品业</t>
  </si>
  <si>
    <t>2150206</t>
  </si>
  <si>
    <t>非金属矿物制品业</t>
  </si>
  <si>
    <t xml:space="preserve">        通信设备、计算机及其他电子设备制造业</t>
  </si>
  <si>
    <t>2150207</t>
  </si>
  <si>
    <t>通信设备、计算机及其他电子设备制造业</t>
  </si>
  <si>
    <t xml:space="preserve">        交通运输设备制造业</t>
  </si>
  <si>
    <t>2150208</t>
  </si>
  <si>
    <t>交通运输设备制造业</t>
  </si>
  <si>
    <t xml:space="preserve">        电气机械及器材制造业</t>
  </si>
  <si>
    <t>2150209</t>
  </si>
  <si>
    <t>电气机械及器材制造业</t>
  </si>
  <si>
    <t xml:space="preserve">        工艺品及其他制造业</t>
  </si>
  <si>
    <t>2150210</t>
  </si>
  <si>
    <t>工艺品及其他制造业</t>
  </si>
  <si>
    <t xml:space="preserve">        石油加工、炼焦及核燃料加工业</t>
  </si>
  <si>
    <t>2150212</t>
  </si>
  <si>
    <t>石油加工、炼焦及核燃料加工业</t>
  </si>
  <si>
    <t xml:space="preserve">        化学原料及化学制品制造业</t>
  </si>
  <si>
    <t>2150213</t>
  </si>
  <si>
    <t>化学原料及化学制品制造业</t>
  </si>
  <si>
    <t xml:space="preserve">        黑色金属冶炼及压延加工业</t>
  </si>
  <si>
    <t>2150214</t>
  </si>
  <si>
    <t>黑色金属冶炼及压延加工业</t>
  </si>
  <si>
    <t xml:space="preserve">        有色金属冶炼及压延加工业</t>
  </si>
  <si>
    <t>2150215</t>
  </si>
  <si>
    <t>有色金属冶炼及压延加工业</t>
  </si>
  <si>
    <t xml:space="preserve">        其他制造业支出</t>
  </si>
  <si>
    <t>2150299</t>
  </si>
  <si>
    <t>其他制造业支出</t>
  </si>
  <si>
    <t xml:space="preserve">      建筑业</t>
  </si>
  <si>
    <t>21503</t>
  </si>
  <si>
    <t>建筑业</t>
  </si>
  <si>
    <t>2150301</t>
  </si>
  <si>
    <t>2150302</t>
  </si>
  <si>
    <t>2150303</t>
  </si>
  <si>
    <t xml:space="preserve">        其他建筑业支出</t>
  </si>
  <si>
    <t>2150399</t>
  </si>
  <si>
    <t>其他建筑业支出</t>
  </si>
  <si>
    <t>21599</t>
  </si>
  <si>
    <t>21504</t>
  </si>
  <si>
    <t>电力监管支出</t>
  </si>
  <si>
    <t>2150401</t>
  </si>
  <si>
    <t>2150402</t>
  </si>
  <si>
    <t>2150403</t>
  </si>
  <si>
    <t>2150404</t>
  </si>
  <si>
    <t>电力监管</t>
  </si>
  <si>
    <t>2150405</t>
  </si>
  <si>
    <t>电力稽查</t>
  </si>
  <si>
    <t>2150406</t>
  </si>
  <si>
    <t>争议调节</t>
  </si>
  <si>
    <t>2150407</t>
  </si>
  <si>
    <t>安全事故调查</t>
  </si>
  <si>
    <t>2150408</t>
  </si>
  <si>
    <t>电力市场建设</t>
  </si>
  <si>
    <t>2150409</t>
  </si>
  <si>
    <t>电力输送改革试点</t>
  </si>
  <si>
    <t>2150410</t>
  </si>
  <si>
    <t>信息系统建设</t>
  </si>
  <si>
    <t>2150416</t>
  </si>
  <si>
    <t>2150418</t>
  </si>
  <si>
    <t>2150450</t>
  </si>
  <si>
    <t>2150499</t>
  </si>
  <si>
    <t>其他电力监管支出</t>
  </si>
  <si>
    <t xml:space="preserve">      工业和信息产业监管</t>
  </si>
  <si>
    <t>21505</t>
  </si>
  <si>
    <t>工业和信息产业监管支出</t>
  </si>
  <si>
    <t>2150501</t>
  </si>
  <si>
    <t>2150502</t>
  </si>
  <si>
    <t>2150503</t>
  </si>
  <si>
    <t xml:space="preserve">        战备应急</t>
  </si>
  <si>
    <t>2150505</t>
  </si>
  <si>
    <t>战备应急</t>
  </si>
  <si>
    <t xml:space="preserve">        信息安全建设</t>
  </si>
  <si>
    <t>2150506</t>
  </si>
  <si>
    <t>信息安全建设</t>
  </si>
  <si>
    <t xml:space="preserve">        专用通信</t>
  </si>
  <si>
    <t>2150507</t>
  </si>
  <si>
    <t>专用通信</t>
  </si>
  <si>
    <t xml:space="preserve">        无线电监管</t>
  </si>
  <si>
    <t>2150508</t>
  </si>
  <si>
    <t>无线电监管</t>
  </si>
  <si>
    <t xml:space="preserve">        工业和信息产业战略研究与标准制定</t>
  </si>
  <si>
    <t>2150509</t>
  </si>
  <si>
    <t>工业和信息产业战略研究与标准制定</t>
  </si>
  <si>
    <t xml:space="preserve">        工业和信息产业支持</t>
  </si>
  <si>
    <t>2150510</t>
  </si>
  <si>
    <t>工业和信息产业支持</t>
  </si>
  <si>
    <t xml:space="preserve">        电子专项工程</t>
  </si>
  <si>
    <t>2150511</t>
  </si>
  <si>
    <t>电子专项工程</t>
  </si>
  <si>
    <t>2150513</t>
  </si>
  <si>
    <t>2150599</t>
  </si>
  <si>
    <t>2150514</t>
  </si>
  <si>
    <t>军工电子</t>
  </si>
  <si>
    <t xml:space="preserve">        技术基础研究</t>
  </si>
  <si>
    <t>2150515</t>
  </si>
  <si>
    <t>技术基础研究</t>
  </si>
  <si>
    <t xml:space="preserve">        其他工业和信息产业监管支出</t>
  </si>
  <si>
    <t>其他工业和信息产业监管支出</t>
  </si>
  <si>
    <t xml:space="preserve">      安全生产监管</t>
  </si>
  <si>
    <t>21506</t>
  </si>
  <si>
    <t>安全生产监管</t>
  </si>
  <si>
    <t>2150601</t>
  </si>
  <si>
    <t>2150602</t>
  </si>
  <si>
    <t>2150603</t>
  </si>
  <si>
    <t>2150699</t>
  </si>
  <si>
    <t>2150604</t>
  </si>
  <si>
    <t>国务院安委会专项</t>
  </si>
  <si>
    <t xml:space="preserve">        安全监管监察专项</t>
  </si>
  <si>
    <t>2150605</t>
  </si>
  <si>
    <t>安全监管监察专项</t>
  </si>
  <si>
    <t xml:space="preserve">        应急救援支出</t>
  </si>
  <si>
    <t>2150606</t>
  </si>
  <si>
    <t>应急救援支出</t>
  </si>
  <si>
    <t xml:space="preserve">        煤炭安全</t>
  </si>
  <si>
    <t>2150607</t>
  </si>
  <si>
    <t>煤炭安全</t>
  </si>
  <si>
    <t xml:space="preserve">        其他安全生产监管支出</t>
  </si>
  <si>
    <t>其他安全生产监管支出</t>
  </si>
  <si>
    <t xml:space="preserve">      国有资产监管</t>
  </si>
  <si>
    <t>21507</t>
  </si>
  <si>
    <t>国有资产监管</t>
  </si>
  <si>
    <t>2150701</t>
  </si>
  <si>
    <t>2150702</t>
  </si>
  <si>
    <t>2150703</t>
  </si>
  <si>
    <t xml:space="preserve">        国有企业监事会专项</t>
  </si>
  <si>
    <t>2150704</t>
  </si>
  <si>
    <t>国有企业监事会专项</t>
  </si>
  <si>
    <t>2150799</t>
  </si>
  <si>
    <t>2150705</t>
  </si>
  <si>
    <t>中央企业专项管理</t>
  </si>
  <si>
    <t xml:space="preserve">        其他国有资产监管支出</t>
  </si>
  <si>
    <t>其他国有资产监管支出</t>
  </si>
  <si>
    <t xml:space="preserve">      支持中小企业发展和管理支出</t>
  </si>
  <si>
    <t>21508</t>
  </si>
  <si>
    <t>支持中小企业发展和管理支出</t>
  </si>
  <si>
    <t>2150801</t>
  </si>
  <si>
    <t>2150802</t>
  </si>
  <si>
    <t>2150803</t>
  </si>
  <si>
    <t xml:space="preserve">        科技型中小企业技术创新基金</t>
  </si>
  <si>
    <t>2150804</t>
  </si>
  <si>
    <t>科技型中小企业技术创新基金</t>
  </si>
  <si>
    <t xml:space="preserve">        中小企业发展专项</t>
  </si>
  <si>
    <t>2150805</t>
  </si>
  <si>
    <t>中小企业发展专项</t>
  </si>
  <si>
    <t xml:space="preserve">        其他支持中小企业发展和管理支出</t>
  </si>
  <si>
    <t>2150899</t>
  </si>
  <si>
    <t>其他支持中小企业发展和管理支出</t>
  </si>
  <si>
    <t xml:space="preserve">      其他资源勘探信息等支出</t>
  </si>
  <si>
    <t>其他资源勘探电力信息等事务支出</t>
  </si>
  <si>
    <t xml:space="preserve">        黄金事务</t>
  </si>
  <si>
    <t>2159901</t>
  </si>
  <si>
    <t>黄金事务</t>
  </si>
  <si>
    <t xml:space="preserve">        建设项目贷款贴息</t>
  </si>
  <si>
    <t>2159902</t>
  </si>
  <si>
    <t>建设项目贷款贴息</t>
  </si>
  <si>
    <t xml:space="preserve">        技术改造支出</t>
  </si>
  <si>
    <t>2159903</t>
  </si>
  <si>
    <t>技术改造支出</t>
  </si>
  <si>
    <t xml:space="preserve">        中药材扶持资金支出</t>
  </si>
  <si>
    <t>2159904</t>
  </si>
  <si>
    <t>中药材扶持资金支出</t>
  </si>
  <si>
    <t xml:space="preserve">        重点产业振兴和技术改造项目贷款贴息</t>
  </si>
  <si>
    <t>2159905</t>
  </si>
  <si>
    <t>重点产业振兴和技术改造项目贷款贴息</t>
  </si>
  <si>
    <t xml:space="preserve">        其他资源勘探信息等支出</t>
  </si>
  <si>
    <t>2159999</t>
  </si>
  <si>
    <t>十五、商业服务业等支出</t>
  </si>
  <si>
    <t>216</t>
  </si>
  <si>
    <t xml:space="preserve">      商业流通事务</t>
  </si>
  <si>
    <t>21602</t>
  </si>
  <si>
    <t>商业流通事务</t>
  </si>
  <si>
    <t>2160201</t>
  </si>
  <si>
    <t>2160202</t>
  </si>
  <si>
    <t>2160203</t>
  </si>
  <si>
    <t xml:space="preserve">        食品流通安全补贴</t>
  </si>
  <si>
    <t>2160216</t>
  </si>
  <si>
    <t>食品流通安全补贴</t>
  </si>
  <si>
    <t xml:space="preserve">        市场监测及信息管理</t>
  </si>
  <si>
    <t>2160217</t>
  </si>
  <si>
    <t>市场监测及信息管理</t>
  </si>
  <si>
    <t xml:space="preserve">        民贸企业补贴</t>
  </si>
  <si>
    <t>2160218</t>
  </si>
  <si>
    <t>民贸网点贷款贴息</t>
  </si>
  <si>
    <t xml:space="preserve">        民贸民品贷款贴息</t>
  </si>
  <si>
    <t>2160219</t>
  </si>
  <si>
    <t>民贸民品贷款贴息</t>
  </si>
  <si>
    <t>2160250</t>
  </si>
  <si>
    <t xml:space="preserve">        其他商业流通事务支出</t>
  </si>
  <si>
    <t>2160299</t>
  </si>
  <si>
    <t>其他商业流通事务支出</t>
  </si>
  <si>
    <t xml:space="preserve">      旅游业管理与服务支出</t>
  </si>
  <si>
    <t>21605</t>
  </si>
  <si>
    <t>旅游业管理与服务支出</t>
  </si>
  <si>
    <t>2160501</t>
  </si>
  <si>
    <t>2160502</t>
  </si>
  <si>
    <t>2160503</t>
  </si>
  <si>
    <t xml:space="preserve">        旅游宣传</t>
  </si>
  <si>
    <t>2160504</t>
  </si>
  <si>
    <t>旅游宣传</t>
  </si>
  <si>
    <t xml:space="preserve">        旅游行业业务管理</t>
  </si>
  <si>
    <t>2160505</t>
  </si>
  <si>
    <t>旅游行业业务管理</t>
  </si>
  <si>
    <t xml:space="preserve">        其他旅游业管理与服务支出</t>
  </si>
  <si>
    <t>2160599</t>
  </si>
  <si>
    <t>其他旅游业管理与服务支出</t>
  </si>
  <si>
    <t xml:space="preserve">      涉外发展服务支出</t>
  </si>
  <si>
    <t>21606</t>
  </si>
  <si>
    <t>涉外发展服务支出</t>
  </si>
  <si>
    <t>2160601</t>
  </si>
  <si>
    <t>2160602</t>
  </si>
  <si>
    <t>2160603</t>
  </si>
  <si>
    <t xml:space="preserve">        外商投资环境建设补助资金</t>
  </si>
  <si>
    <t>2160607</t>
  </si>
  <si>
    <t>外商投资环境建设补助资金</t>
  </si>
  <si>
    <t xml:space="preserve">        其他涉外发展服务支出</t>
  </si>
  <si>
    <t>2160699</t>
  </si>
  <si>
    <t>其他涉外发展服务支出</t>
  </si>
  <si>
    <t xml:space="preserve">      其他商业服务业等支出</t>
  </si>
  <si>
    <t>21699</t>
  </si>
  <si>
    <t>其他商业服务业等事务支出</t>
  </si>
  <si>
    <t xml:space="preserve">        服务业基础设施建设</t>
  </si>
  <si>
    <t>2169901</t>
  </si>
  <si>
    <t>服务业基础设施建设</t>
  </si>
  <si>
    <t xml:space="preserve">        其他商业服务业等支出</t>
  </si>
  <si>
    <t>2169999</t>
  </si>
  <si>
    <t>十六、金融支出</t>
  </si>
  <si>
    <t>217</t>
  </si>
  <si>
    <t>金融监管等事务支出</t>
  </si>
  <si>
    <t xml:space="preserve">      金融部门行政支出</t>
  </si>
  <si>
    <r>
      <rPr>
        <sz val="11"/>
        <rFont val="宋体"/>
        <charset val="134"/>
      </rPr>
      <t>217</t>
    </r>
    <r>
      <rPr>
        <sz val="11"/>
        <rFont val="宋体"/>
        <charset val="134"/>
      </rPr>
      <t>01</t>
    </r>
  </si>
  <si>
    <t>21701</t>
  </si>
  <si>
    <t>金融部门行政支出</t>
  </si>
  <si>
    <t>21799</t>
  </si>
  <si>
    <t>21702</t>
  </si>
  <si>
    <t>金融部门监管支出</t>
  </si>
  <si>
    <t xml:space="preserve">      金融发展支出</t>
  </si>
  <si>
    <r>
      <rPr>
        <sz val="11"/>
        <rFont val="宋体"/>
        <charset val="134"/>
      </rPr>
      <t>217</t>
    </r>
    <r>
      <rPr>
        <sz val="11"/>
        <rFont val="宋体"/>
        <charset val="134"/>
      </rPr>
      <t>03</t>
    </r>
  </si>
  <si>
    <t>21703</t>
  </si>
  <si>
    <t>金融发展支出</t>
  </si>
  <si>
    <t>21704</t>
  </si>
  <si>
    <t>金融调控支出</t>
  </si>
  <si>
    <t xml:space="preserve">      其他金融支出</t>
  </si>
  <si>
    <t>其他金融监管等事务支出</t>
  </si>
  <si>
    <t>22999</t>
  </si>
  <si>
    <t>218</t>
  </si>
  <si>
    <t>地震灾后恢复重建支出</t>
  </si>
  <si>
    <t>十七、援助其他地区支出</t>
  </si>
  <si>
    <t>219</t>
  </si>
  <si>
    <t>援助其他地区支出</t>
  </si>
  <si>
    <t>21901</t>
  </si>
  <si>
    <t>21902</t>
  </si>
  <si>
    <t>21903</t>
  </si>
  <si>
    <t>21904</t>
  </si>
  <si>
    <t>21905</t>
  </si>
  <si>
    <t>21906</t>
  </si>
  <si>
    <t>21907</t>
  </si>
  <si>
    <t>21908</t>
  </si>
  <si>
    <t xml:space="preserve">      其他支出</t>
  </si>
  <si>
    <t>21999</t>
  </si>
  <si>
    <t>其他支出</t>
  </si>
  <si>
    <t>十八、国土海洋气象等支出</t>
  </si>
  <si>
    <t>220</t>
  </si>
  <si>
    <t xml:space="preserve">      国土资源事务</t>
  </si>
  <si>
    <t>22001</t>
  </si>
  <si>
    <t>国土资源事务</t>
  </si>
  <si>
    <t>2200101</t>
  </si>
  <si>
    <t>2200102</t>
  </si>
  <si>
    <t>2200103</t>
  </si>
  <si>
    <t xml:space="preserve">        国土资源规划及管理</t>
  </si>
  <si>
    <t>2200104</t>
  </si>
  <si>
    <t>国土资源规划及管理</t>
  </si>
  <si>
    <t xml:space="preserve">        土地资源调查</t>
  </si>
  <si>
    <t>2200105</t>
  </si>
  <si>
    <t>土地资源调查</t>
  </si>
  <si>
    <t xml:space="preserve">        土地资源利用与保护</t>
  </si>
  <si>
    <t>2200106</t>
  </si>
  <si>
    <t>土地资源利用与保护</t>
  </si>
  <si>
    <t xml:space="preserve">        国土资源社会公益服务</t>
  </si>
  <si>
    <t>2200107</t>
  </si>
  <si>
    <t>国土资源社会公益服务</t>
  </si>
  <si>
    <t xml:space="preserve">        国土资源行业业务管理</t>
  </si>
  <si>
    <t>2200108</t>
  </si>
  <si>
    <t>国土资源行业业务管理</t>
  </si>
  <si>
    <t xml:space="preserve">        国土资源调查</t>
  </si>
  <si>
    <t>2200109</t>
  </si>
  <si>
    <t>国土资源大调查</t>
  </si>
  <si>
    <t xml:space="preserve">        国土整治</t>
  </si>
  <si>
    <t>2200110</t>
  </si>
  <si>
    <t>国土整治</t>
  </si>
  <si>
    <t xml:space="preserve">        地质灾害防治</t>
  </si>
  <si>
    <t>2200111</t>
  </si>
  <si>
    <t>地质灾害防治</t>
  </si>
  <si>
    <t xml:space="preserve">        土地资源储备支出</t>
  </si>
  <si>
    <t>2200112</t>
  </si>
  <si>
    <t>土地资源储备支出</t>
  </si>
  <si>
    <t xml:space="preserve">        地质及矿产资源调查</t>
  </si>
  <si>
    <t>2200113</t>
  </si>
  <si>
    <t>地质及矿产资源调查</t>
  </si>
  <si>
    <t xml:space="preserve">        地质矿产资源利用与保护</t>
  </si>
  <si>
    <t>2200114</t>
  </si>
  <si>
    <t>地质矿产资源利用与保护</t>
  </si>
  <si>
    <t xml:space="preserve">        地质转产项目财政贴息</t>
  </si>
  <si>
    <t>2200115</t>
  </si>
  <si>
    <t>地质转产项目财政贴息</t>
  </si>
  <si>
    <t xml:space="preserve">        国外风险勘查</t>
  </si>
  <si>
    <t>2200116</t>
  </si>
  <si>
    <t>国外风险勘查</t>
  </si>
  <si>
    <t xml:space="preserve">        地质勘查基金（周转金）支出</t>
  </si>
  <si>
    <t>2200119</t>
  </si>
  <si>
    <t>地质勘查基金（周转金）支出</t>
  </si>
  <si>
    <t xml:space="preserve">        矿产资源专项收入安排的支出</t>
  </si>
  <si>
    <t>2200120</t>
  </si>
  <si>
    <t>矿产资源专项收入安排的支出</t>
  </si>
  <si>
    <t>2200150</t>
  </si>
  <si>
    <t xml:space="preserve">        其他国土资源事务支出</t>
  </si>
  <si>
    <t>2200199</t>
  </si>
  <si>
    <t>其他国土资源事务支出</t>
  </si>
  <si>
    <t xml:space="preserve">      海洋管理事务</t>
  </si>
  <si>
    <t>22002</t>
  </si>
  <si>
    <t>海洋管理事务</t>
  </si>
  <si>
    <t>2200201</t>
  </si>
  <si>
    <t>2200202</t>
  </si>
  <si>
    <t>2200203</t>
  </si>
  <si>
    <t xml:space="preserve">        海域使用管理</t>
  </si>
  <si>
    <t>2200204</t>
  </si>
  <si>
    <t>海域使用管理</t>
  </si>
  <si>
    <t xml:space="preserve">        海洋环境保护与监测</t>
  </si>
  <si>
    <t>2200205</t>
  </si>
  <si>
    <t>海洋环境保护与监测</t>
  </si>
  <si>
    <t xml:space="preserve">        海洋调查评价</t>
  </si>
  <si>
    <t>2200206</t>
  </si>
  <si>
    <t>海洋调查评价</t>
  </si>
  <si>
    <t xml:space="preserve">        海洋权益维护</t>
  </si>
  <si>
    <t>2200207</t>
  </si>
  <si>
    <t>海洋权益维护</t>
  </si>
  <si>
    <t xml:space="preserve">        海洋执法监察</t>
  </si>
  <si>
    <t>2200208</t>
  </si>
  <si>
    <t>海洋执法监察</t>
  </si>
  <si>
    <t xml:space="preserve">        海洋防灾减灾</t>
  </si>
  <si>
    <t>2200209</t>
  </si>
  <si>
    <t>海洋防灾减灾</t>
  </si>
  <si>
    <t xml:space="preserve">        海洋卫星</t>
  </si>
  <si>
    <t>2200210</t>
  </si>
  <si>
    <t>海洋卫星</t>
  </si>
  <si>
    <t xml:space="preserve">        极地考察</t>
  </si>
  <si>
    <t>2200211</t>
  </si>
  <si>
    <t>极地考察</t>
  </si>
  <si>
    <t xml:space="preserve">        海洋矿产资源勘探研究</t>
  </si>
  <si>
    <t>2200212</t>
  </si>
  <si>
    <t>海洋矿产资源勘探研究</t>
  </si>
  <si>
    <t xml:space="preserve">        海港航标维护</t>
  </si>
  <si>
    <t>2200213</t>
  </si>
  <si>
    <t>海港航标维护</t>
  </si>
  <si>
    <t xml:space="preserve">        海域使用金支出</t>
  </si>
  <si>
    <t>2200214</t>
  </si>
  <si>
    <t>海域使用金支出</t>
  </si>
  <si>
    <t xml:space="preserve">        海水淡化</t>
  </si>
  <si>
    <t>2200215</t>
  </si>
  <si>
    <t>海水淡化</t>
  </si>
  <si>
    <t xml:space="preserve">        海洋工程排污费支出</t>
  </si>
  <si>
    <t>2200216</t>
  </si>
  <si>
    <t>海洋工程排污费支出</t>
  </si>
  <si>
    <t xml:space="preserve">        无居民海岛使用金支出</t>
  </si>
  <si>
    <t>2200217</t>
  </si>
  <si>
    <t>无居民海岛使用金支出</t>
  </si>
  <si>
    <t>2200250</t>
  </si>
  <si>
    <t xml:space="preserve">        其他海洋管理事务支出</t>
  </si>
  <si>
    <t>2200299</t>
  </si>
  <si>
    <t>其他海洋管理事务支出</t>
  </si>
  <si>
    <t xml:space="preserve">      测绘事务</t>
  </si>
  <si>
    <t>22003</t>
  </si>
  <si>
    <t>测绘事务</t>
  </si>
  <si>
    <t>2200301</t>
  </si>
  <si>
    <t>2200302</t>
  </si>
  <si>
    <t>2200303</t>
  </si>
  <si>
    <t xml:space="preserve">        基础测绘</t>
  </si>
  <si>
    <t>2200304</t>
  </si>
  <si>
    <t>基础测绘</t>
  </si>
  <si>
    <t xml:space="preserve">        航空摄影</t>
  </si>
  <si>
    <t>2200305</t>
  </si>
  <si>
    <t>航空摄影</t>
  </si>
  <si>
    <t xml:space="preserve">        测绘工程建设</t>
  </si>
  <si>
    <t>2200306</t>
  </si>
  <si>
    <t>测绘工程建设</t>
  </si>
  <si>
    <t>2200350</t>
  </si>
  <si>
    <t xml:space="preserve">        其他测绘事务支出</t>
  </si>
  <si>
    <t>2200399</t>
  </si>
  <si>
    <t>其他测绘事务支出</t>
  </si>
  <si>
    <t xml:space="preserve">      地震事务</t>
  </si>
  <si>
    <t>22004</t>
  </si>
  <si>
    <t>地震事务</t>
  </si>
  <si>
    <t>2200401</t>
  </si>
  <si>
    <t>2200402</t>
  </si>
  <si>
    <t>2200403</t>
  </si>
  <si>
    <t xml:space="preserve">        地震监测</t>
  </si>
  <si>
    <t>2200404</t>
  </si>
  <si>
    <t>地震监测</t>
  </si>
  <si>
    <t xml:space="preserve">        地震预测预报</t>
  </si>
  <si>
    <t>2200408</t>
  </si>
  <si>
    <t>地震预测预报</t>
  </si>
  <si>
    <t xml:space="preserve">        地震灾害预防</t>
  </si>
  <si>
    <t>2200409</t>
  </si>
  <si>
    <t>地震灾害预防</t>
  </si>
  <si>
    <t xml:space="preserve">        地震应急救援</t>
  </si>
  <si>
    <t>2200410</t>
  </si>
  <si>
    <t>地震应急救援</t>
  </si>
  <si>
    <t xml:space="preserve">        地震环境探察</t>
  </si>
  <si>
    <t>2200411</t>
  </si>
  <si>
    <t>地震环境探察</t>
  </si>
  <si>
    <t xml:space="preserve">        防震减灾信息管理</t>
  </si>
  <si>
    <t>2200412</t>
  </si>
  <si>
    <t>防震减灾信息管理</t>
  </si>
  <si>
    <t xml:space="preserve">        防震减灾基础管理</t>
  </si>
  <si>
    <t>2200413</t>
  </si>
  <si>
    <t>防震减灾基础管理</t>
  </si>
  <si>
    <t xml:space="preserve">        地震事业机构</t>
  </si>
  <si>
    <t>2200450</t>
  </si>
  <si>
    <t>地震事业机构</t>
  </si>
  <si>
    <t xml:space="preserve">        其他地震事务支出</t>
  </si>
  <si>
    <t>2200499</t>
  </si>
  <si>
    <t>其他地震事务支出</t>
  </si>
  <si>
    <t xml:space="preserve">      气象事务</t>
  </si>
  <si>
    <t>22005</t>
  </si>
  <si>
    <t>气象事务</t>
  </si>
  <si>
    <t>2200501</t>
  </si>
  <si>
    <t>2200502</t>
  </si>
  <si>
    <t>2200503</t>
  </si>
  <si>
    <t xml:space="preserve">        气象事业机构</t>
  </si>
  <si>
    <t>2200504</t>
  </si>
  <si>
    <t>气象事业机构</t>
  </si>
  <si>
    <t xml:space="preserve">        气象技术研究应用</t>
  </si>
  <si>
    <t>2200505</t>
  </si>
  <si>
    <t>气象技术研究应用与培训</t>
  </si>
  <si>
    <t xml:space="preserve">        气象探测</t>
  </si>
  <si>
    <t>2200506</t>
  </si>
  <si>
    <t>气象探测</t>
  </si>
  <si>
    <t xml:space="preserve">        气象信息传输及管理</t>
  </si>
  <si>
    <t>2200507</t>
  </si>
  <si>
    <t>气象信息传输及管理</t>
  </si>
  <si>
    <t xml:space="preserve">        气象预报预测</t>
  </si>
  <si>
    <t>2200508</t>
  </si>
  <si>
    <t>气象预报预测</t>
  </si>
  <si>
    <t xml:space="preserve">        气象服务</t>
  </si>
  <si>
    <t>2200509</t>
  </si>
  <si>
    <t>气象服务</t>
  </si>
  <si>
    <t xml:space="preserve">        气象装备保障维护</t>
  </si>
  <si>
    <t>2200510</t>
  </si>
  <si>
    <t>气象装备保障维护</t>
  </si>
  <si>
    <t xml:space="preserve">        气象基础设施建设与维修</t>
  </si>
  <si>
    <t>2200511</t>
  </si>
  <si>
    <t>气象台站建设与运行保障</t>
  </si>
  <si>
    <t xml:space="preserve">        气象卫星</t>
  </si>
  <si>
    <t>2200512</t>
  </si>
  <si>
    <t>气象卫星</t>
  </si>
  <si>
    <t xml:space="preserve">        气象法规与标准</t>
  </si>
  <si>
    <t>2200513</t>
  </si>
  <si>
    <t>气象法规与标准</t>
  </si>
  <si>
    <t xml:space="preserve">        气象资金审计稽查</t>
  </si>
  <si>
    <t>2200514</t>
  </si>
  <si>
    <t>气象资金审计稽查</t>
  </si>
  <si>
    <t xml:space="preserve">        其他气象事务支出</t>
  </si>
  <si>
    <t>2200599</t>
  </si>
  <si>
    <t>其他气象事务支出</t>
  </si>
  <si>
    <t xml:space="preserve">      其他国土海洋气象等支出</t>
  </si>
  <si>
    <t>22099</t>
  </si>
  <si>
    <t>其他国土资源气象等事务支出</t>
  </si>
  <si>
    <t>十九、住房保障支出</t>
  </si>
  <si>
    <t>221</t>
  </si>
  <si>
    <t>住房保障支出</t>
  </si>
  <si>
    <t xml:space="preserve">      保障性安居工程支出</t>
  </si>
  <si>
    <t>22101</t>
  </si>
  <si>
    <t>保障性安居工程支出</t>
  </si>
  <si>
    <t xml:space="preserve">        廉租住房</t>
  </si>
  <si>
    <t>2210101</t>
  </si>
  <si>
    <t>廉租住房</t>
  </si>
  <si>
    <t xml:space="preserve">        沉陷区治理</t>
  </si>
  <si>
    <t>2210102</t>
  </si>
  <si>
    <t>沉陷区治理</t>
  </si>
  <si>
    <t xml:space="preserve">        棚户区改造</t>
  </si>
  <si>
    <t>2210103</t>
  </si>
  <si>
    <t>棚户区改造</t>
  </si>
  <si>
    <t xml:space="preserve">        少数民族地区游牧民定居工程</t>
  </si>
  <si>
    <t>2210104</t>
  </si>
  <si>
    <t>少数民族地区游牧民定居工程</t>
  </si>
  <si>
    <t xml:space="preserve">        农村危房改造</t>
  </si>
  <si>
    <t>2210105</t>
  </si>
  <si>
    <t>农村危房改造</t>
  </si>
  <si>
    <t xml:space="preserve">        公共租赁住房</t>
  </si>
  <si>
    <t>2210106</t>
  </si>
  <si>
    <t>公共租赁住房</t>
  </si>
  <si>
    <t xml:space="preserve">        保障性住房租金补贴</t>
  </si>
  <si>
    <t>2210107</t>
  </si>
  <si>
    <t>保障性住房租金补贴</t>
  </si>
  <si>
    <t xml:space="preserve">        其他保障性安居工程支出</t>
  </si>
  <si>
    <t>2210199</t>
  </si>
  <si>
    <t>其他保障性安居工程支出</t>
  </si>
  <si>
    <t xml:space="preserve">      住房改革支出</t>
  </si>
  <si>
    <t>22102</t>
  </si>
  <si>
    <t>住房改革支出</t>
  </si>
  <si>
    <t xml:space="preserve">        住房公积金</t>
  </si>
  <si>
    <t>2210201</t>
  </si>
  <si>
    <t>住房公积金</t>
  </si>
  <si>
    <t xml:space="preserve">        提租补贴</t>
  </si>
  <si>
    <t>2210202</t>
  </si>
  <si>
    <t>提租补贴</t>
  </si>
  <si>
    <t xml:space="preserve">        购房补贴</t>
  </si>
  <si>
    <t>2210203</t>
  </si>
  <si>
    <t>购房补贴</t>
  </si>
  <si>
    <t xml:space="preserve">      城乡社区住宅</t>
  </si>
  <si>
    <t>22103</t>
  </si>
  <si>
    <t>城乡社区住宅</t>
  </si>
  <si>
    <t xml:space="preserve">        公有住房建设和维修改造支出</t>
  </si>
  <si>
    <t>2210301</t>
  </si>
  <si>
    <t>公有住房建设和维修改造支出</t>
  </si>
  <si>
    <t xml:space="preserve">        其他城乡社区住宅支出</t>
  </si>
  <si>
    <t>2210399</t>
  </si>
  <si>
    <t>其他城乡社区住宅支出</t>
  </si>
  <si>
    <t>二十、粮油物资储备支出</t>
  </si>
  <si>
    <t>222</t>
  </si>
  <si>
    <t xml:space="preserve">      粮油事务</t>
  </si>
  <si>
    <t>22201</t>
  </si>
  <si>
    <t>粮油事务</t>
  </si>
  <si>
    <t>2220101</t>
  </si>
  <si>
    <t>2220102</t>
  </si>
  <si>
    <t>2220103</t>
  </si>
  <si>
    <t xml:space="preserve">        粮食财务与审计支出</t>
  </si>
  <si>
    <t>2220104</t>
  </si>
  <si>
    <t>粮食财务与审计支出</t>
  </si>
  <si>
    <t xml:space="preserve">        粮食信息统计</t>
  </si>
  <si>
    <t>2220105</t>
  </si>
  <si>
    <t>粮食信息统计</t>
  </si>
  <si>
    <t xml:space="preserve">        粮食专项业务活动</t>
  </si>
  <si>
    <t>2220106</t>
  </si>
  <si>
    <t>粮食专项业务活动</t>
  </si>
  <si>
    <t xml:space="preserve">        国家粮油差价补贴</t>
  </si>
  <si>
    <t>2220107</t>
  </si>
  <si>
    <t>国家粮油差价补贴</t>
  </si>
  <si>
    <t xml:space="preserve">        粮食财务挂账利息补贴</t>
  </si>
  <si>
    <t>2220112</t>
  </si>
  <si>
    <t>粮食财务挂账利息补贴</t>
  </si>
  <si>
    <t xml:space="preserve">        粮食财务挂账消化款</t>
  </si>
  <si>
    <t>2220113</t>
  </si>
  <si>
    <t>粮食财务挂账消化款</t>
  </si>
  <si>
    <t xml:space="preserve">        处理陈化粮补贴</t>
  </si>
  <si>
    <t>2220114</t>
  </si>
  <si>
    <t>处理陈化粮补贴</t>
  </si>
  <si>
    <t xml:space="preserve">        粮食风险基金</t>
  </si>
  <si>
    <t>2220115</t>
  </si>
  <si>
    <t>粮食风险基金</t>
  </si>
  <si>
    <t xml:space="preserve">        粮油市场调控专项资金</t>
  </si>
  <si>
    <t>2220118</t>
  </si>
  <si>
    <t>粮油市场调控专项资金</t>
  </si>
  <si>
    <t>2220150</t>
  </si>
  <si>
    <t xml:space="preserve">        其他粮油事务支出</t>
  </si>
  <si>
    <t>2220199</t>
  </si>
  <si>
    <t>其他粮油事务支出</t>
  </si>
  <si>
    <t xml:space="preserve">      物资事务</t>
  </si>
  <si>
    <t>22202</t>
  </si>
  <si>
    <t>物资事务</t>
  </si>
  <si>
    <t>2220201</t>
  </si>
  <si>
    <t>2220202</t>
  </si>
  <si>
    <t>2220203</t>
  </si>
  <si>
    <t xml:space="preserve">        铁路专用线</t>
  </si>
  <si>
    <t>2220204</t>
  </si>
  <si>
    <t>铁路专用线</t>
  </si>
  <si>
    <t xml:space="preserve">        护库武警和民兵支出</t>
  </si>
  <si>
    <t>2220205</t>
  </si>
  <si>
    <t>护库武警和民兵支出</t>
  </si>
  <si>
    <t xml:space="preserve">        物资保管与保养</t>
  </si>
  <si>
    <t>2220206</t>
  </si>
  <si>
    <t>物资保管与保养</t>
  </si>
  <si>
    <t xml:space="preserve">        专项贷款利息</t>
  </si>
  <si>
    <t>2220207</t>
  </si>
  <si>
    <t>专项贷款利息</t>
  </si>
  <si>
    <t xml:space="preserve">        物资转移</t>
  </si>
  <si>
    <t>2220209</t>
  </si>
  <si>
    <t>物资转移</t>
  </si>
  <si>
    <t xml:space="preserve">        物资轮换</t>
  </si>
  <si>
    <t>2220210</t>
  </si>
  <si>
    <t>物资轮换</t>
  </si>
  <si>
    <t xml:space="preserve">        仓库建设</t>
  </si>
  <si>
    <t>2220211</t>
  </si>
  <si>
    <t>仓库建设</t>
  </si>
  <si>
    <t xml:space="preserve">        仓库安防</t>
  </si>
  <si>
    <t>2220212</t>
  </si>
  <si>
    <t>仓库安防</t>
  </si>
  <si>
    <t>2220250</t>
  </si>
  <si>
    <t xml:space="preserve">        其他物资事务支出</t>
  </si>
  <si>
    <t>2220299</t>
  </si>
  <si>
    <t>其他物资事务支出</t>
  </si>
  <si>
    <t xml:space="preserve">      能源储备</t>
  </si>
  <si>
    <t>22301</t>
  </si>
  <si>
    <t>能源储备</t>
  </si>
  <si>
    <t xml:space="preserve">        石油储备支出</t>
  </si>
  <si>
    <t>2230101</t>
  </si>
  <si>
    <t>一般预算石油储备支出</t>
  </si>
  <si>
    <t xml:space="preserve">        国家留成油串换石油储备支出</t>
  </si>
  <si>
    <t>2230102</t>
  </si>
  <si>
    <t>国家留成油串换石油储备支出</t>
  </si>
  <si>
    <t xml:space="preserve">        天然铀能源储备</t>
  </si>
  <si>
    <t>2230103</t>
  </si>
  <si>
    <t>天然铀能源储备</t>
  </si>
  <si>
    <t xml:space="preserve">        煤炭储备</t>
  </si>
  <si>
    <t>2230104</t>
  </si>
  <si>
    <t>煤炭储备</t>
  </si>
  <si>
    <t xml:space="preserve">        其他能源储备</t>
  </si>
  <si>
    <t>2230199</t>
  </si>
  <si>
    <t>其他能源储备</t>
  </si>
  <si>
    <t xml:space="preserve">      粮油储备</t>
  </si>
  <si>
    <t>22302</t>
  </si>
  <si>
    <t>粮油储备</t>
  </si>
  <si>
    <t xml:space="preserve">        储备粮油补贴支出</t>
  </si>
  <si>
    <t>2230201</t>
  </si>
  <si>
    <t>储备粮油补贴支出</t>
  </si>
  <si>
    <t xml:space="preserve">        储备粮油差价补贴</t>
  </si>
  <si>
    <t>2230202</t>
  </si>
  <si>
    <t>储备粮油差价补贴</t>
  </si>
  <si>
    <t xml:space="preserve">        储备粮（油）库建设</t>
  </si>
  <si>
    <t>2230203</t>
  </si>
  <si>
    <t>储备粮（油）库建设</t>
  </si>
  <si>
    <t xml:space="preserve">        最低收购价政策支出</t>
  </si>
  <si>
    <t>2230204</t>
  </si>
  <si>
    <t>最低收购价政策支出</t>
  </si>
  <si>
    <t xml:space="preserve">        其他粮油储备支出</t>
  </si>
  <si>
    <t>2230299</t>
  </si>
  <si>
    <t>其他粮油储备支出</t>
  </si>
  <si>
    <t xml:space="preserve">      重要商品储备</t>
  </si>
  <si>
    <t>22303</t>
  </si>
  <si>
    <t>重要商品储备</t>
  </si>
  <si>
    <t xml:space="preserve">        棉花储备</t>
  </si>
  <si>
    <t>2230301</t>
  </si>
  <si>
    <t>棉花储备</t>
  </si>
  <si>
    <t xml:space="preserve">        食糖储备</t>
  </si>
  <si>
    <t>2230302</t>
  </si>
  <si>
    <t>食糖储备</t>
  </si>
  <si>
    <t xml:space="preserve">        肉类储备</t>
  </si>
  <si>
    <t>2230303</t>
  </si>
  <si>
    <t>肉类储备</t>
  </si>
  <si>
    <t xml:space="preserve">        化肥储备</t>
  </si>
  <si>
    <t>2230304</t>
  </si>
  <si>
    <t>化肥储备</t>
  </si>
  <si>
    <t xml:space="preserve">        农药储备</t>
  </si>
  <si>
    <t>2230305</t>
  </si>
  <si>
    <t>农药储备</t>
  </si>
  <si>
    <t xml:space="preserve">        边销茶储备</t>
  </si>
  <si>
    <t>2230306</t>
  </si>
  <si>
    <t>边销茶储备</t>
  </si>
  <si>
    <t xml:space="preserve">        羊毛储备</t>
  </si>
  <si>
    <t>2230307</t>
  </si>
  <si>
    <t>羊毛储备</t>
  </si>
  <si>
    <t xml:space="preserve">        医药储备</t>
  </si>
  <si>
    <t>2230308</t>
  </si>
  <si>
    <t>医药储备</t>
  </si>
  <si>
    <t xml:space="preserve">        食盐储备</t>
  </si>
  <si>
    <t>2230309</t>
  </si>
  <si>
    <t>食盐储备</t>
  </si>
  <si>
    <t xml:space="preserve">        战略物资储备</t>
  </si>
  <si>
    <t>2230310</t>
  </si>
  <si>
    <t>战略物资储备</t>
  </si>
  <si>
    <t xml:space="preserve">        其他重要商品储备支出</t>
  </si>
  <si>
    <t>2230399</t>
  </si>
  <si>
    <t>其他重要商品储备支出</t>
  </si>
  <si>
    <t>二十一、预备费</t>
  </si>
  <si>
    <t>227</t>
  </si>
  <si>
    <t>预备费</t>
  </si>
  <si>
    <t>二十二、国债还本付息支出</t>
  </si>
  <si>
    <t>228</t>
  </si>
  <si>
    <t>国债还本付息支出</t>
  </si>
  <si>
    <t xml:space="preserve">        地方向国外借款还本</t>
  </si>
  <si>
    <t>22801</t>
  </si>
  <si>
    <t>地方向国外借款还本</t>
  </si>
  <si>
    <t xml:space="preserve">        国内债务付息</t>
  </si>
  <si>
    <t>22808</t>
  </si>
  <si>
    <t>国内债务付息</t>
  </si>
  <si>
    <t xml:space="preserve">        国外债务付息</t>
  </si>
  <si>
    <t>22809</t>
  </si>
  <si>
    <t>国外债务付息</t>
  </si>
  <si>
    <t xml:space="preserve">        国内外债务发行</t>
  </si>
  <si>
    <t>22810</t>
  </si>
  <si>
    <t>国内外债务发行</t>
  </si>
  <si>
    <t xml:space="preserve">        补充还贷准备金</t>
  </si>
  <si>
    <t>22811</t>
  </si>
  <si>
    <t>补充还贷准备金</t>
  </si>
  <si>
    <t xml:space="preserve">        地方政府债券付息</t>
  </si>
  <si>
    <t>22813</t>
  </si>
  <si>
    <t>财政部代理发行地方政府债券付息</t>
  </si>
  <si>
    <t>二十三、其他支出</t>
  </si>
  <si>
    <t>229</t>
  </si>
  <si>
    <t xml:space="preserve">        年初预留</t>
  </si>
  <si>
    <t>22902</t>
  </si>
  <si>
    <t>年初预留</t>
  </si>
  <si>
    <t xml:space="preserve">        其他支出</t>
  </si>
  <si>
    <t>支出合计</t>
  </si>
  <si>
    <t>21</t>
  </si>
  <si>
    <t>一般预算支出合计</t>
  </si>
  <si>
    <t>转移性支出</t>
  </si>
  <si>
    <t>230</t>
  </si>
  <si>
    <t xml:space="preserve">  上解上级支出</t>
  </si>
  <si>
    <t>上解上级支出</t>
  </si>
  <si>
    <t xml:space="preserve">    体制上解支出</t>
  </si>
  <si>
    <t>2300209</t>
  </si>
  <si>
    <t>体制上解支出</t>
  </si>
  <si>
    <t xml:space="preserve">    出口退税专项上解支出</t>
  </si>
  <si>
    <t>2300210</t>
  </si>
  <si>
    <t>出口退税专项上解支出</t>
  </si>
  <si>
    <t xml:space="preserve">    成品油价格和税费改革专项上解支出</t>
  </si>
  <si>
    <t>2300216</t>
  </si>
  <si>
    <t>成品油价格和税费改革专项上解支出</t>
  </si>
  <si>
    <t xml:space="preserve">    专项上解支出</t>
  </si>
  <si>
    <t>2300351</t>
  </si>
  <si>
    <t>专项上解支出</t>
  </si>
  <si>
    <t xml:space="preserve">  补助下级支出</t>
  </si>
  <si>
    <t>补助下级支出</t>
  </si>
  <si>
    <t xml:space="preserve">    返还性支出</t>
  </si>
  <si>
    <t>23001</t>
  </si>
  <si>
    <t>返还性支出</t>
  </si>
  <si>
    <t xml:space="preserve">      增值税和消费税税收返还支出 </t>
  </si>
  <si>
    <t>2300101</t>
  </si>
  <si>
    <t>增值税和消费税税收返还支出</t>
  </si>
  <si>
    <t xml:space="preserve">      所得税基数返还支出</t>
  </si>
  <si>
    <t>2300102</t>
  </si>
  <si>
    <t>所得税基数返还支出</t>
  </si>
  <si>
    <t xml:space="preserve">      成品油价格和税费改革税收返还支出</t>
  </si>
  <si>
    <t>2300103</t>
  </si>
  <si>
    <t>成品油价格和税费改革税收返还支出</t>
  </si>
  <si>
    <t xml:space="preserve">      其他税收返还支出</t>
  </si>
  <si>
    <t>2300199</t>
  </si>
  <si>
    <t>其他税收返还支出</t>
  </si>
  <si>
    <t xml:space="preserve">    一般性转移支付</t>
  </si>
  <si>
    <t>23002</t>
  </si>
  <si>
    <t>一般性转移支付支出</t>
  </si>
  <si>
    <t xml:space="preserve">      体制补助支出</t>
  </si>
  <si>
    <t>2300201</t>
  </si>
  <si>
    <t>体制补助支出</t>
  </si>
  <si>
    <t xml:space="preserve">      均衡性转移支付支出</t>
  </si>
  <si>
    <t>2300202</t>
  </si>
  <si>
    <t>均衡性转移支付支出</t>
  </si>
  <si>
    <t xml:space="preserve">      革命老区及民族和边境地区转移支付支出</t>
  </si>
  <si>
    <t>2300203</t>
  </si>
  <si>
    <t>民族地区转移支付支出</t>
  </si>
  <si>
    <t xml:space="preserve">      调整工资转移支付支出</t>
  </si>
  <si>
    <t>2300204</t>
  </si>
  <si>
    <t>调整工资转移支付支出</t>
  </si>
  <si>
    <t xml:space="preserve">      农村税费改革转移支付支出</t>
  </si>
  <si>
    <t>2300206</t>
  </si>
  <si>
    <t>农村税费改革转移支付支出</t>
  </si>
  <si>
    <t xml:space="preserve">      县级基本财力保障机制奖补资金支出</t>
  </si>
  <si>
    <t>2300207</t>
  </si>
  <si>
    <t>县级基本财力保障机制奖补资金支出</t>
  </si>
  <si>
    <t xml:space="preserve">      结算补助支出</t>
  </si>
  <si>
    <t>2300208</t>
  </si>
  <si>
    <t>结算补助支出</t>
  </si>
  <si>
    <t xml:space="preserve">      化解债务补助支出</t>
  </si>
  <si>
    <t>2300211</t>
  </si>
  <si>
    <t>化解债务补助支出</t>
  </si>
  <si>
    <t xml:space="preserve">      资源枯竭型城市转移支付补助支出</t>
  </si>
  <si>
    <t>2300212</t>
  </si>
  <si>
    <t>资源枯竭型城市转移支付补助支出</t>
  </si>
  <si>
    <t xml:space="preserve">      企业事业单位划转补助支出</t>
  </si>
  <si>
    <t>2300214</t>
  </si>
  <si>
    <t>企事业单位划转补助支出</t>
  </si>
  <si>
    <t xml:space="preserve">      成品油价格和税费改革转移支付补助支出</t>
  </si>
  <si>
    <t>2300215</t>
  </si>
  <si>
    <t>成品油价格和税费改革转移支付补助支出</t>
  </si>
  <si>
    <t xml:space="preserve">      工商部门停征两费转移支付支出</t>
  </si>
  <si>
    <t>2300218</t>
  </si>
  <si>
    <t>工商部门停征两费转移支付支出</t>
  </si>
  <si>
    <t xml:space="preserve">      基层公检法司转移支付支出</t>
  </si>
  <si>
    <t>2300220</t>
  </si>
  <si>
    <t>公共安全转移支付支出</t>
  </si>
  <si>
    <t xml:space="preserve">      义务教育等转移支付支出</t>
  </si>
  <si>
    <t>2300221</t>
  </si>
  <si>
    <t>教育转移支付支出</t>
  </si>
  <si>
    <t xml:space="preserve">      基本养老保险和低保等转移支付支出</t>
  </si>
  <si>
    <t>2300222</t>
  </si>
  <si>
    <t>社会保障和就业转移支付支出</t>
  </si>
  <si>
    <t xml:space="preserve">      新型农村合作医疗等转移支付支出</t>
  </si>
  <si>
    <t>2300223</t>
  </si>
  <si>
    <t>医疗卫生转移支付支出</t>
  </si>
  <si>
    <t xml:space="preserve">      农村综合改革转移支付支出</t>
  </si>
  <si>
    <t>2300224</t>
  </si>
  <si>
    <t>农林水转移支付支出</t>
  </si>
  <si>
    <t xml:space="preserve">      产粮（油）大县奖励资金支出</t>
  </si>
  <si>
    <t>2300225</t>
  </si>
  <si>
    <t>产粮(油)大县奖励资金支出</t>
  </si>
  <si>
    <t xml:space="preserve">      重点生态功能区转移支付支出</t>
  </si>
  <si>
    <t>2300226</t>
  </si>
  <si>
    <t>重点生态功能区转移支付支出</t>
  </si>
  <si>
    <t xml:space="preserve">      固定数额补助支出</t>
  </si>
  <si>
    <r>
      <rPr>
        <sz val="11"/>
        <rFont val="宋体"/>
        <charset val="134"/>
      </rPr>
      <t>230022</t>
    </r>
    <r>
      <rPr>
        <sz val="11"/>
        <rFont val="宋体"/>
        <charset val="134"/>
      </rPr>
      <t>7</t>
    </r>
  </si>
  <si>
    <t>2300227</t>
  </si>
  <si>
    <t>固定数额补助支出</t>
  </si>
  <si>
    <t xml:space="preserve">      其他一般性转移支付支出</t>
  </si>
  <si>
    <t>2300299</t>
  </si>
  <si>
    <t>其他一般性转移支付支出</t>
  </si>
  <si>
    <t xml:space="preserve">    专项转移支付支出</t>
  </si>
  <si>
    <t>23003</t>
  </si>
  <si>
    <t>专项转移支付支出</t>
  </si>
  <si>
    <t>2300301</t>
  </si>
  <si>
    <t>2300302</t>
  </si>
  <si>
    <t>2300303</t>
  </si>
  <si>
    <t>2300304</t>
  </si>
  <si>
    <t>2300305</t>
  </si>
  <si>
    <t>2300306</t>
  </si>
  <si>
    <t>2300307</t>
  </si>
  <si>
    <t>2300308</t>
  </si>
  <si>
    <t>2300310</t>
  </si>
  <si>
    <t>2300311</t>
  </si>
  <si>
    <t>2300312</t>
  </si>
  <si>
    <t>2300313</t>
  </si>
  <si>
    <t>2300314</t>
  </si>
  <si>
    <t>2300315</t>
  </si>
  <si>
    <t>2300316</t>
  </si>
  <si>
    <t>2300317</t>
  </si>
  <si>
    <t xml:space="preserve">      国土海洋气象等</t>
  </si>
  <si>
    <t>2300320</t>
  </si>
  <si>
    <t>2300321</t>
  </si>
  <si>
    <t>2300322</t>
  </si>
  <si>
    <t>2300399</t>
  </si>
  <si>
    <t xml:space="preserve">  增设预算周转金</t>
  </si>
  <si>
    <t>230D</t>
  </si>
  <si>
    <t>增设预算周转金</t>
  </si>
  <si>
    <t xml:space="preserve">  债券还本支出</t>
  </si>
  <si>
    <t>22800</t>
  </si>
  <si>
    <t>22812</t>
  </si>
  <si>
    <t>地方政府债券还本</t>
  </si>
  <si>
    <t xml:space="preserve">  调出资金</t>
  </si>
  <si>
    <t>2300801</t>
  </si>
  <si>
    <t>调出资金</t>
  </si>
  <si>
    <t xml:space="preserve">  年终结余</t>
  </si>
  <si>
    <t>2300901</t>
  </si>
  <si>
    <t>年终结余</t>
  </si>
  <si>
    <t xml:space="preserve">    结转</t>
  </si>
  <si>
    <t>2300901A</t>
  </si>
  <si>
    <t>2300901B</t>
  </si>
  <si>
    <t xml:space="preserve">  转贷地方政府债券支出</t>
  </si>
  <si>
    <t>2301101</t>
  </si>
  <si>
    <t>转贷财政部代理发行地方政府债券支出</t>
  </si>
  <si>
    <t xml:space="preserve">  援助其他地区支出</t>
  </si>
  <si>
    <t>23013</t>
  </si>
  <si>
    <t xml:space="preserve">  预算稳定调节基金</t>
  </si>
  <si>
    <t>23006</t>
  </si>
  <si>
    <t>安排预算稳定调节基金</t>
  </si>
  <si>
    <t>附：固定数额补助支出</t>
  </si>
  <si>
    <t>支出总计</t>
  </si>
  <si>
    <r>
      <rPr>
        <sz val="11"/>
        <rFont val="宋体"/>
        <charset val="134"/>
      </rPr>
      <t>22904</t>
    </r>
  </si>
  <si>
    <t>20510</t>
  </si>
  <si>
    <t>地方教育附加安排的支出</t>
  </si>
  <si>
    <t>2051001</t>
  </si>
  <si>
    <t>2051002</t>
  </si>
  <si>
    <t>2051003</t>
  </si>
  <si>
    <t>2051004</t>
  </si>
  <si>
    <t>2051005</t>
  </si>
  <si>
    <t>2051099</t>
  </si>
  <si>
    <t>其他地方教育附加安排的支出</t>
  </si>
  <si>
    <t>一、文化体育与传媒支出</t>
  </si>
  <si>
    <r>
      <rPr>
        <sz val="11"/>
        <rFont val="宋体"/>
        <charset val="134"/>
      </rPr>
      <t>229</t>
    </r>
    <r>
      <rPr>
        <sz val="11"/>
        <rFont val="宋体"/>
        <charset val="134"/>
      </rPr>
      <t>04</t>
    </r>
  </si>
  <si>
    <t>20706</t>
  </si>
  <si>
    <t>文化事业建设费安排的支出</t>
  </si>
  <si>
    <t>2070601</t>
  </si>
  <si>
    <t>精神文明建设</t>
  </si>
  <si>
    <t>2070602</t>
  </si>
  <si>
    <t>人才培训教学</t>
  </si>
  <si>
    <t>2070603</t>
  </si>
  <si>
    <t>文化创作</t>
  </si>
  <si>
    <t>2070604</t>
  </si>
  <si>
    <t>文化事业单位补助</t>
  </si>
  <si>
    <t>2070605</t>
  </si>
  <si>
    <t>爱国主义教育基地</t>
  </si>
  <si>
    <t>2070699</t>
  </si>
  <si>
    <t>其他文化事业建设费安排的支出</t>
  </si>
  <si>
    <t xml:space="preserve">    国家电影事业发展专项资金支出</t>
  </si>
  <si>
    <t>20707</t>
  </si>
  <si>
    <t>国家电影事业发展专项资金支出</t>
  </si>
  <si>
    <t xml:space="preserve">      资助国产影片放映</t>
  </si>
  <si>
    <t>2070701</t>
  </si>
  <si>
    <t>资助国产影片放映</t>
  </si>
  <si>
    <t xml:space="preserve">      资助城市影院</t>
  </si>
  <si>
    <t>2070702</t>
  </si>
  <si>
    <t>资助城市影院</t>
  </si>
  <si>
    <t xml:space="preserve">      资助少数民族电影译制</t>
  </si>
  <si>
    <t>2070703</t>
  </si>
  <si>
    <t>资助少数民族电影译制</t>
  </si>
  <si>
    <t xml:space="preserve">      其他国家电影事业发展专项资金支出</t>
  </si>
  <si>
    <t>2070799</t>
  </si>
  <si>
    <t>其他国家电影事业发展专项资金支出</t>
  </si>
  <si>
    <t>二、社会保障和就业支出</t>
  </si>
  <si>
    <t xml:space="preserve">    大中型水库移民后期扶持基金支出</t>
  </si>
  <si>
    <t>20822</t>
  </si>
  <si>
    <t>大中型水库移民后期扶持基金支出</t>
  </si>
  <si>
    <t xml:space="preserve">      移民补助</t>
  </si>
  <si>
    <t>2082201</t>
  </si>
  <si>
    <t>移民补助</t>
  </si>
  <si>
    <t xml:space="preserve">      基础设施建设和经济发展</t>
  </si>
  <si>
    <t>2082202</t>
  </si>
  <si>
    <t>基础设施建设和经济发展</t>
  </si>
  <si>
    <t xml:space="preserve">      其他大中型水库移民后期扶持基金支出</t>
  </si>
  <si>
    <t>2082299</t>
  </si>
  <si>
    <t>其他大中型水库移民后期扶持基金支出</t>
  </si>
  <si>
    <t xml:space="preserve">    小型水库移民扶助基金支出</t>
  </si>
  <si>
    <t>20823</t>
  </si>
  <si>
    <t>小型水库移民扶助基金支出</t>
  </si>
  <si>
    <t>2082301</t>
  </si>
  <si>
    <t>2082302</t>
  </si>
  <si>
    <t xml:space="preserve">      其他小型水库移民扶助基金支出</t>
  </si>
  <si>
    <t>2082399</t>
  </si>
  <si>
    <t>其他小型水库移民扶助基金支出</t>
  </si>
  <si>
    <t>20860</t>
  </si>
  <si>
    <t>残疾人就业保障金支出</t>
  </si>
  <si>
    <t>2086001</t>
  </si>
  <si>
    <t>就业和培训</t>
  </si>
  <si>
    <t>2086002</t>
  </si>
  <si>
    <t>职业康复</t>
  </si>
  <si>
    <t>2086003</t>
  </si>
  <si>
    <t>扶持农村残疾人生产</t>
  </si>
  <si>
    <t>2086004</t>
  </si>
  <si>
    <t>奖励残疾人就业单位</t>
  </si>
  <si>
    <t>2086099</t>
  </si>
  <si>
    <t>其他残疾人就业保障金支出</t>
  </si>
  <si>
    <t>三、节能环保支出</t>
  </si>
  <si>
    <t>节能环保支出</t>
  </si>
  <si>
    <r>
      <rPr>
        <sz val="11"/>
        <rFont val="宋体"/>
        <charset val="134"/>
      </rPr>
      <t xml:space="preserve"> </t>
    </r>
    <r>
      <rPr>
        <sz val="11"/>
        <rFont val="宋体"/>
        <charset val="134"/>
      </rPr>
      <t xml:space="preserve">   可再生能源电价附加收入安排的支出</t>
    </r>
  </si>
  <si>
    <t>21160</t>
  </si>
  <si>
    <t>可再生能源电价附加收入安排的支出</t>
  </si>
  <si>
    <t xml:space="preserve">      其他可再生能源电价附加收入安排的支出</t>
  </si>
  <si>
    <t>2116099</t>
  </si>
  <si>
    <t>管理费用支出</t>
  </si>
  <si>
    <r>
      <rPr>
        <sz val="11"/>
        <rFont val="宋体"/>
        <charset val="134"/>
      </rPr>
      <t xml:space="preserve"> </t>
    </r>
    <r>
      <rPr>
        <sz val="11"/>
        <rFont val="宋体"/>
        <charset val="134"/>
      </rPr>
      <t xml:space="preserve">   废弃电器电子产品处理基金支出</t>
    </r>
  </si>
  <si>
    <t>21161</t>
  </si>
  <si>
    <t>废弃电器电子产品处理基金支出</t>
  </si>
  <si>
    <r>
      <rPr>
        <sz val="11"/>
        <rFont val="宋体"/>
        <charset val="134"/>
      </rPr>
      <t xml:space="preserve"> </t>
    </r>
    <r>
      <rPr>
        <sz val="11"/>
        <rFont val="宋体"/>
        <charset val="134"/>
      </rPr>
      <t xml:space="preserve">     回收处理费用补贴</t>
    </r>
  </si>
  <si>
    <r>
      <rPr>
        <sz val="11"/>
        <rFont val="宋体"/>
        <charset val="134"/>
      </rPr>
      <t>211610</t>
    </r>
    <r>
      <rPr>
        <sz val="11"/>
        <rFont val="宋体"/>
        <charset val="134"/>
      </rPr>
      <t>1</t>
    </r>
  </si>
  <si>
    <t>2116101</t>
  </si>
  <si>
    <t>回收处理费用补贴</t>
  </si>
  <si>
    <t xml:space="preserve">      信息系统建设</t>
  </si>
  <si>
    <t>2116102</t>
  </si>
  <si>
    <t xml:space="preserve">      基金征管经费</t>
  </si>
  <si>
    <t>2116103</t>
  </si>
  <si>
    <t>基金征管经费</t>
  </si>
  <si>
    <t xml:space="preserve">      其他废弃电器电子产品处理基金支出</t>
  </si>
  <si>
    <t>2116104</t>
  </si>
  <si>
    <t>其他废弃电器电子产品处理基金支出</t>
  </si>
  <si>
    <t>四、城乡社区支出</t>
  </si>
  <si>
    <t xml:space="preserve">    政府住房基金支出</t>
  </si>
  <si>
    <t>21207</t>
  </si>
  <si>
    <t>政府住房基金支出</t>
  </si>
  <si>
    <t xml:space="preserve">      管理费用支出</t>
  </si>
  <si>
    <t>2120701</t>
  </si>
  <si>
    <t xml:space="preserve">      廉租住房支出</t>
  </si>
  <si>
    <t>2120702</t>
  </si>
  <si>
    <t>廉租住房支出</t>
  </si>
  <si>
    <t>2120799</t>
  </si>
  <si>
    <t>2120703</t>
  </si>
  <si>
    <t>廉租住房维护和管理支出</t>
  </si>
  <si>
    <t xml:space="preserve">      公共租赁住房支出</t>
  </si>
  <si>
    <t>2120704</t>
  </si>
  <si>
    <t>公共租赁住房支出</t>
  </si>
  <si>
    <t xml:space="preserve">      公共租赁住房维护和管理支出</t>
  </si>
  <si>
    <t>2120705</t>
  </si>
  <si>
    <t>公共租赁住房租金支出</t>
  </si>
  <si>
    <t xml:space="preserve">      保障性住房租金补贴</t>
  </si>
  <si>
    <r>
      <rPr>
        <sz val="11"/>
        <rFont val="宋体"/>
        <charset val="134"/>
      </rPr>
      <t>212070</t>
    </r>
    <r>
      <rPr>
        <sz val="11"/>
        <rFont val="宋体"/>
        <charset val="134"/>
      </rPr>
      <t>6</t>
    </r>
  </si>
  <si>
    <t>2120706</t>
  </si>
  <si>
    <t xml:space="preserve">      其他政府住房基金支出</t>
  </si>
  <si>
    <t>其他政府住房基金支出</t>
  </si>
  <si>
    <t xml:space="preserve">    国有土地使用权出让收入安排的支出</t>
  </si>
  <si>
    <t>21208</t>
  </si>
  <si>
    <t>国有土地使用权出让收入安排的支出</t>
  </si>
  <si>
    <t xml:space="preserve">      征地和拆迁补偿支出</t>
  </si>
  <si>
    <t>2120801</t>
  </si>
  <si>
    <t>征地和拆迁补偿支出</t>
  </si>
  <si>
    <t xml:space="preserve">      土地开发支出</t>
  </si>
  <si>
    <t>2120802</t>
  </si>
  <si>
    <t>土地开发支出</t>
  </si>
  <si>
    <t xml:space="preserve">      城市建设支出</t>
  </si>
  <si>
    <t>2120803</t>
  </si>
  <si>
    <t>城市建设支出</t>
  </si>
  <si>
    <t xml:space="preserve">      农村基础设施建设支出</t>
  </si>
  <si>
    <t>2120804</t>
  </si>
  <si>
    <t>农村基础设施建设支出</t>
  </si>
  <si>
    <t xml:space="preserve">      补助被征地农民支出</t>
  </si>
  <si>
    <t>2120805</t>
  </si>
  <si>
    <t>补助被征地农民支出</t>
  </si>
  <si>
    <t xml:space="preserve">      土地出让业务支出</t>
  </si>
  <si>
    <t>2120806</t>
  </si>
  <si>
    <t>土地出让业务支出</t>
  </si>
  <si>
    <t>2120807</t>
  </si>
  <si>
    <t>2120899</t>
  </si>
  <si>
    <t>2120808</t>
  </si>
  <si>
    <t>基础教育支出</t>
  </si>
  <si>
    <t xml:space="preserve">      支付破产或改制企业职工安置费</t>
  </si>
  <si>
    <t>2120809</t>
  </si>
  <si>
    <t>支付破产或改制企业职工安置费</t>
  </si>
  <si>
    <t xml:space="preserve">      棚户区改造支出</t>
  </si>
  <si>
    <t>2120810</t>
  </si>
  <si>
    <t>棚户区改造支出</t>
  </si>
  <si>
    <t>2120811</t>
  </si>
  <si>
    <t>2120812</t>
  </si>
  <si>
    <t>农田水利建设资金安排的支出</t>
  </si>
  <si>
    <r>
      <rPr>
        <sz val="11"/>
        <rFont val="宋体"/>
        <charset val="134"/>
      </rPr>
      <t>212081</t>
    </r>
    <r>
      <rPr>
        <sz val="11"/>
        <rFont val="宋体"/>
        <charset val="134"/>
      </rPr>
      <t>3</t>
    </r>
  </si>
  <si>
    <t>2120813</t>
  </si>
  <si>
    <t xml:space="preserve">      其他国有土地使用权出让收入安排的支出</t>
  </si>
  <si>
    <t>其他国有土地使用权出让收入安排的支出</t>
  </si>
  <si>
    <t xml:space="preserve">    城市公用事业附加安排的支出</t>
  </si>
  <si>
    <t>21209</t>
  </si>
  <si>
    <t>城市公用事业附加安排的支出</t>
  </si>
  <si>
    <t xml:space="preserve">      城市公共设施</t>
  </si>
  <si>
    <t>2120901</t>
  </si>
  <si>
    <t>城市公共设施</t>
  </si>
  <si>
    <t xml:space="preserve">      城市环境卫生</t>
  </si>
  <si>
    <t>2120902</t>
  </si>
  <si>
    <t>城市环境卫生</t>
  </si>
  <si>
    <t xml:space="preserve">      公有房屋</t>
  </si>
  <si>
    <t>2120903</t>
  </si>
  <si>
    <t>公有房屋</t>
  </si>
  <si>
    <t xml:space="preserve">      城市防洪</t>
  </si>
  <si>
    <t>2120904</t>
  </si>
  <si>
    <t>城市防洪</t>
  </si>
  <si>
    <t xml:space="preserve">      其他城市公用事业附加安排的支出</t>
  </si>
  <si>
    <t>2120999</t>
  </si>
  <si>
    <t>其他城市公用事业附加安排的支出</t>
  </si>
  <si>
    <t xml:space="preserve">    国有土地收益基金支出</t>
  </si>
  <si>
    <t>21210</t>
  </si>
  <si>
    <t>国有土地收益基金支出</t>
  </si>
  <si>
    <t>　    征地和拆迁补偿支出</t>
  </si>
  <si>
    <t>2121001</t>
  </si>
  <si>
    <t>　    土地开发支出</t>
  </si>
  <si>
    <t>2121002</t>
  </si>
  <si>
    <t>　    其他国有土地收益基金支出</t>
  </si>
  <si>
    <t>2121099</t>
  </si>
  <si>
    <t>其他国有土地收益基金支出</t>
  </si>
  <si>
    <t xml:space="preserve">    农业土地开发资金支出</t>
  </si>
  <si>
    <t>21211</t>
  </si>
  <si>
    <t>农业土地开发资金支出</t>
  </si>
  <si>
    <t xml:space="preserve">    新增建设用地有偿使用费安排的支出</t>
  </si>
  <si>
    <t>21212</t>
  </si>
  <si>
    <t>新增建设用地有偿使用费安排的支出</t>
  </si>
  <si>
    <t xml:space="preserve">      耕地开发专项支出</t>
  </si>
  <si>
    <t>2121201</t>
  </si>
  <si>
    <t>耕地开发专项支出</t>
  </si>
  <si>
    <t xml:space="preserve">      基本农田建设和保护支出</t>
  </si>
  <si>
    <t>2121202</t>
  </si>
  <si>
    <t>基本农田建设和保护支出</t>
  </si>
  <si>
    <t xml:space="preserve">      土地整理支出</t>
  </si>
  <si>
    <t>2121203</t>
  </si>
  <si>
    <t>土地整理支出</t>
  </si>
  <si>
    <t xml:space="preserve">      用于地震灾后恢复重建的支出</t>
  </si>
  <si>
    <t>2121204</t>
  </si>
  <si>
    <t>用于地震灾后恢复重建的支出</t>
  </si>
  <si>
    <t xml:space="preserve">    城市基础设施配套费安排的支出</t>
  </si>
  <si>
    <t>21213</t>
  </si>
  <si>
    <t>城市基础设施配套费安排的支出</t>
  </si>
  <si>
    <t>2121301</t>
  </si>
  <si>
    <t>2121302</t>
  </si>
  <si>
    <t>2121303</t>
  </si>
  <si>
    <t>2121304</t>
  </si>
  <si>
    <t xml:space="preserve">      其他城市基础设施配套费安排的支出</t>
  </si>
  <si>
    <t>2121399</t>
  </si>
  <si>
    <t>其他城市基础设施配套费安排的支出</t>
  </si>
  <si>
    <t>五、农林水支出</t>
  </si>
  <si>
    <t xml:space="preserve">    新菜地开发建设基金支出</t>
  </si>
  <si>
    <t>21360</t>
  </si>
  <si>
    <t>新菜地开发建设基金支出</t>
  </si>
  <si>
    <t xml:space="preserve">      开发新菜地工程</t>
  </si>
  <si>
    <t>2136001</t>
  </si>
  <si>
    <t>开发新菜地工程</t>
  </si>
  <si>
    <t xml:space="preserve">      改造老菜地工程</t>
  </si>
  <si>
    <t>2136002</t>
  </si>
  <si>
    <t>改造老菜地工程</t>
  </si>
  <si>
    <t xml:space="preserve">      设备购置</t>
  </si>
  <si>
    <t>2136003</t>
  </si>
  <si>
    <t>设备购置</t>
  </si>
  <si>
    <t xml:space="preserve">      技术培训与推广</t>
  </si>
  <si>
    <t>2136004</t>
  </si>
  <si>
    <t>技术培训与推广</t>
  </si>
  <si>
    <t xml:space="preserve">      其他新菜地开发建设基金支出</t>
  </si>
  <si>
    <t>2136099</t>
  </si>
  <si>
    <t>其他新菜地开发建设基金支出</t>
  </si>
  <si>
    <t>21361</t>
  </si>
  <si>
    <t>育林基金支出</t>
  </si>
  <si>
    <t>2136101</t>
  </si>
  <si>
    <t>2136102</t>
  </si>
  <si>
    <t>林业有害生物防治</t>
  </si>
  <si>
    <t>2136103</t>
  </si>
  <si>
    <t>森林防火</t>
  </si>
  <si>
    <t>2136104</t>
  </si>
  <si>
    <t>2136105</t>
  </si>
  <si>
    <t>2136106</t>
  </si>
  <si>
    <t>2136199</t>
  </si>
  <si>
    <t>其他育林基金支出</t>
  </si>
  <si>
    <t>21362</t>
  </si>
  <si>
    <t>森林植被恢复费安排的支出</t>
  </si>
  <si>
    <t>2136201</t>
  </si>
  <si>
    <t>林地调查规划设计</t>
  </si>
  <si>
    <t>2136202</t>
  </si>
  <si>
    <t>林地整理</t>
  </si>
  <si>
    <t>2136203</t>
  </si>
  <si>
    <t>2136204</t>
  </si>
  <si>
    <t>2136205</t>
  </si>
  <si>
    <t>2136206</t>
  </si>
  <si>
    <t>森林资源管护</t>
  </si>
  <si>
    <t>2136299</t>
  </si>
  <si>
    <t>其他森林植被恢复费安排的支出</t>
  </si>
  <si>
    <t>21363</t>
  </si>
  <si>
    <t>中央水利建设基金支出</t>
  </si>
  <si>
    <t>2136301</t>
  </si>
  <si>
    <t>2136302</t>
  </si>
  <si>
    <t>水利工程维护</t>
  </si>
  <si>
    <t>2136303</t>
  </si>
  <si>
    <t>防洪工程含应急渡汛</t>
  </si>
  <si>
    <t>2136399</t>
  </si>
  <si>
    <t>其他中央水利建设基金支出</t>
  </si>
  <si>
    <t>21364</t>
  </si>
  <si>
    <t>地方水利建设基金支出</t>
  </si>
  <si>
    <t>2136401</t>
  </si>
  <si>
    <t>2136402</t>
  </si>
  <si>
    <t>2136403</t>
  </si>
  <si>
    <t>2136404</t>
  </si>
  <si>
    <t>2136499</t>
  </si>
  <si>
    <t>其他地方水利建设基金支出</t>
  </si>
  <si>
    <t xml:space="preserve">    大中型水库库区基金支出</t>
  </si>
  <si>
    <t>21366</t>
  </si>
  <si>
    <t>大中型水库库区基金支出</t>
  </si>
  <si>
    <t>2136601</t>
  </si>
  <si>
    <t xml:space="preserve">      解决移民遗留问题</t>
  </si>
  <si>
    <t>2136602</t>
  </si>
  <si>
    <t>解决移民遗留问题</t>
  </si>
  <si>
    <t xml:space="preserve">      库区防护工程维护</t>
  </si>
  <si>
    <t>2136603</t>
  </si>
  <si>
    <t>库区防护工程维护</t>
  </si>
  <si>
    <t xml:space="preserve">      其他大中型水库库区基金支出</t>
  </si>
  <si>
    <t>2136699</t>
  </si>
  <si>
    <t>其他大中型水库库区基金支出</t>
  </si>
  <si>
    <t xml:space="preserve">    三峡水库库区基金支出</t>
  </si>
  <si>
    <t>21367</t>
  </si>
  <si>
    <t>三峡水库库区基金支出</t>
  </si>
  <si>
    <t>2136701</t>
  </si>
  <si>
    <t>2136702</t>
  </si>
  <si>
    <t xml:space="preserve">      库区维护和管理</t>
  </si>
  <si>
    <t>2136703</t>
  </si>
  <si>
    <t>库区维护和管理</t>
  </si>
  <si>
    <t xml:space="preserve">      其他三峡水库库区基金支出</t>
  </si>
  <si>
    <t>2136799</t>
  </si>
  <si>
    <t>其他三峡水库库区基金支出</t>
  </si>
  <si>
    <t xml:space="preserve">    南水北调工程基金支出</t>
  </si>
  <si>
    <t>21368</t>
  </si>
  <si>
    <t>南水北调工程基金支出</t>
  </si>
  <si>
    <t xml:space="preserve">      南水北调工程建设</t>
  </si>
  <si>
    <t>2136801</t>
  </si>
  <si>
    <t xml:space="preserve">      偿还南水北调工程贷款本息</t>
  </si>
  <si>
    <t>2136802</t>
  </si>
  <si>
    <t>偿还南水北调工程贷款本息</t>
  </si>
  <si>
    <t xml:space="preserve">    国家重大水利工程建设基金支出</t>
  </si>
  <si>
    <t>21369</t>
  </si>
  <si>
    <t>国家重大水利工程建设基金支出</t>
  </si>
  <si>
    <t>2136901</t>
  </si>
  <si>
    <t xml:space="preserve">      三峡工程后续工作</t>
  </si>
  <si>
    <t>2136902</t>
  </si>
  <si>
    <t>三峡工程后续工作</t>
  </si>
  <si>
    <t xml:space="preserve">      地方重大水利工程建设</t>
  </si>
  <si>
    <t>2136903</t>
  </si>
  <si>
    <t>地方重大水利工程建设</t>
  </si>
  <si>
    <t xml:space="preserve">      其他重大水利工程建设基金支出</t>
  </si>
  <si>
    <t>2136999</t>
  </si>
  <si>
    <t>其他重大水利工程建设基金支出</t>
  </si>
  <si>
    <t xml:space="preserve">    水土保持补偿费安排的支出</t>
  </si>
  <si>
    <r>
      <rPr>
        <sz val="11"/>
        <rFont val="宋体"/>
        <charset val="134"/>
      </rPr>
      <t>21370</t>
    </r>
  </si>
  <si>
    <t>21370</t>
  </si>
  <si>
    <t>水土保持补偿费安排的支出</t>
  </si>
  <si>
    <t xml:space="preserve">      综合治理和生态修复</t>
  </si>
  <si>
    <r>
      <rPr>
        <sz val="11"/>
        <rFont val="宋体"/>
        <charset val="134"/>
      </rPr>
      <t>2137001</t>
    </r>
  </si>
  <si>
    <t>2137001</t>
  </si>
  <si>
    <t>综合治理和生态修复</t>
  </si>
  <si>
    <t xml:space="preserve">      预防保护和监督管理</t>
  </si>
  <si>
    <r>
      <rPr>
        <sz val="11"/>
        <rFont val="宋体"/>
        <charset val="134"/>
      </rPr>
      <t>2137002</t>
    </r>
  </si>
  <si>
    <t>2137002</t>
  </si>
  <si>
    <t>预防保护和监督管理</t>
  </si>
  <si>
    <t xml:space="preserve">      其他水土保持补偿费安排的支出</t>
  </si>
  <si>
    <r>
      <rPr>
        <sz val="11"/>
        <rFont val="宋体"/>
        <charset val="134"/>
      </rPr>
      <t>2137003</t>
    </r>
  </si>
  <si>
    <t>2137003</t>
  </si>
  <si>
    <t>其他水土保持补偿费安排的支出</t>
  </si>
  <si>
    <t>六、交通运输支出</t>
  </si>
  <si>
    <t>2140190</t>
  </si>
  <si>
    <t>船舶港务费安排的支出</t>
  </si>
  <si>
    <t>2140191</t>
  </si>
  <si>
    <t>长江口航道维护支出</t>
  </si>
  <si>
    <r>
      <rPr>
        <sz val="11"/>
        <rFont val="宋体"/>
        <charset val="134"/>
      </rPr>
      <t xml:space="preserve"> </t>
    </r>
    <r>
      <rPr>
        <sz val="11"/>
        <rFont val="宋体"/>
        <charset val="134"/>
      </rPr>
      <t xml:space="preserve">  铁路运输</t>
    </r>
  </si>
  <si>
    <r>
      <rPr>
        <sz val="11"/>
        <rFont val="宋体"/>
        <charset val="134"/>
      </rPr>
      <t>21402</t>
    </r>
  </si>
  <si>
    <r>
      <rPr>
        <sz val="11"/>
        <rFont val="宋体"/>
        <charset val="134"/>
      </rPr>
      <t xml:space="preserve"> </t>
    </r>
    <r>
      <rPr>
        <sz val="11"/>
        <rFont val="宋体"/>
        <charset val="134"/>
      </rPr>
      <t xml:space="preserve">     铁路资产变现收入安排的支出</t>
    </r>
  </si>
  <si>
    <r>
      <rPr>
        <sz val="11"/>
        <rFont val="宋体"/>
        <charset val="134"/>
      </rPr>
      <t>2140280</t>
    </r>
  </si>
  <si>
    <t>2140280</t>
  </si>
  <si>
    <t>铁路资产变现收入安排的支出</t>
  </si>
  <si>
    <t xml:space="preserve">    海南省高等级公路车辆通行附加费安排的支出</t>
  </si>
  <si>
    <t>21460</t>
  </si>
  <si>
    <t>海南省高等级公路车辆通行附加费安排的支出</t>
  </si>
  <si>
    <t xml:space="preserve">      公路建设</t>
  </si>
  <si>
    <t>2146001</t>
  </si>
  <si>
    <t>公路建设</t>
  </si>
  <si>
    <t xml:space="preserve">      公路养护</t>
  </si>
  <si>
    <t>2146002</t>
  </si>
  <si>
    <t xml:space="preserve">      公路还贷</t>
  </si>
  <si>
    <t>2146003</t>
  </si>
  <si>
    <t>公路还贷</t>
  </si>
  <si>
    <t xml:space="preserve">      其他海南省高等级公路车辆通行附加费安排的支出</t>
  </si>
  <si>
    <t>2146099</t>
  </si>
  <si>
    <t>其他海南省高等级公路车辆通行附加费安排的支出</t>
  </si>
  <si>
    <t>21461</t>
  </si>
  <si>
    <t>转让政府还贷道路收费权收入安排的支出</t>
  </si>
  <si>
    <t>2146101</t>
  </si>
  <si>
    <t>2146102</t>
  </si>
  <si>
    <t>2146199</t>
  </si>
  <si>
    <t>其他转让政府还贷道路收费权收入安排的支出</t>
  </si>
  <si>
    <t xml:space="preserve">    车辆通行费安排的支出</t>
  </si>
  <si>
    <t>21462</t>
  </si>
  <si>
    <t>车辆通行费安排的支出</t>
  </si>
  <si>
    <t>2146201</t>
  </si>
  <si>
    <t xml:space="preserve">      政府还贷公路养护</t>
  </si>
  <si>
    <t>2146202</t>
  </si>
  <si>
    <t>政府还贷公路养护</t>
  </si>
  <si>
    <t xml:space="preserve">      政府还贷公路管理</t>
  </si>
  <si>
    <t>2146203</t>
  </si>
  <si>
    <t>政府还贷公路管理</t>
  </si>
  <si>
    <t xml:space="preserve">      其他车辆通行费安排的支出</t>
  </si>
  <si>
    <t>2146299</t>
  </si>
  <si>
    <t>其他车辆通行费安排的支出</t>
  </si>
  <si>
    <t xml:space="preserve">    港口建设费安排的支出</t>
  </si>
  <si>
    <t>21463</t>
  </si>
  <si>
    <t>港口建设费安排的支出</t>
  </si>
  <si>
    <t xml:space="preserve">      港口设施</t>
  </si>
  <si>
    <t>2146301</t>
  </si>
  <si>
    <t xml:space="preserve">      航道建设和维护</t>
  </si>
  <si>
    <t>2146302</t>
  </si>
  <si>
    <t>航道建设和维护</t>
  </si>
  <si>
    <t xml:space="preserve">      航运保障系统建设</t>
  </si>
  <si>
    <t>2146303</t>
  </si>
  <si>
    <t>航运保障系统建设</t>
  </si>
  <si>
    <t xml:space="preserve">      其他港口建设费安排的支出</t>
  </si>
  <si>
    <t>2146399</t>
  </si>
  <si>
    <t>其他港口建设费安排的支出</t>
  </si>
  <si>
    <t xml:space="preserve">    铁路建设基金支出</t>
  </si>
  <si>
    <t>21464</t>
  </si>
  <si>
    <t>铁路建设基金支出</t>
  </si>
  <si>
    <t xml:space="preserve">      铁路建设投资</t>
  </si>
  <si>
    <t>2146401</t>
  </si>
  <si>
    <t>铁路建设投资</t>
  </si>
  <si>
    <t xml:space="preserve">      购置铁路机车车辆</t>
  </si>
  <si>
    <t>2146402</t>
  </si>
  <si>
    <t>购置铁路机车车辆</t>
  </si>
  <si>
    <t xml:space="preserve">      铁路还贷</t>
  </si>
  <si>
    <t>2146403</t>
  </si>
  <si>
    <t>铁路还贷</t>
  </si>
  <si>
    <t xml:space="preserve">      建设项目铺底资金</t>
  </si>
  <si>
    <t>2146404</t>
  </si>
  <si>
    <t>建设项目铺底资金</t>
  </si>
  <si>
    <t xml:space="preserve">      勘测设计</t>
  </si>
  <si>
    <t>2146405</t>
  </si>
  <si>
    <t>勘测设计</t>
  </si>
  <si>
    <t xml:space="preserve">      注册资本金</t>
  </si>
  <si>
    <t>2146406</t>
  </si>
  <si>
    <t>注册资本金</t>
  </si>
  <si>
    <t xml:space="preserve">      周转资金</t>
  </si>
  <si>
    <t>2146407</t>
  </si>
  <si>
    <t>周转资金</t>
  </si>
  <si>
    <t xml:space="preserve">      其他铁路建设基金支出</t>
  </si>
  <si>
    <t>2146499</t>
  </si>
  <si>
    <t>其他铁路建设基金支出</t>
  </si>
  <si>
    <t xml:space="preserve">    船舶油污损害赔偿基金支出</t>
  </si>
  <si>
    <t>21468</t>
  </si>
  <si>
    <t>船舶油污损害赔偿基金支出</t>
  </si>
  <si>
    <t xml:space="preserve">      应急处置费用</t>
  </si>
  <si>
    <t>2146801</t>
  </si>
  <si>
    <t>应急处置费用</t>
  </si>
  <si>
    <t xml:space="preserve">      控制清除污染</t>
  </si>
  <si>
    <t>2146802</t>
  </si>
  <si>
    <t>控制清除污染</t>
  </si>
  <si>
    <t xml:space="preserve">      损失补偿</t>
  </si>
  <si>
    <t>2146803</t>
  </si>
  <si>
    <t>损失补偿</t>
  </si>
  <si>
    <t xml:space="preserve">      生态恢复</t>
  </si>
  <si>
    <t>2146804</t>
  </si>
  <si>
    <t>生态恢复</t>
  </si>
  <si>
    <t xml:space="preserve">      监视监测</t>
  </si>
  <si>
    <t>2146805</t>
  </si>
  <si>
    <t>监视监测</t>
  </si>
  <si>
    <t xml:space="preserve">      其他船舶油污损害赔偿基金支出</t>
  </si>
  <si>
    <t>2146899</t>
  </si>
  <si>
    <t>其他船舶油污损害赔偿基金支出</t>
  </si>
  <si>
    <t xml:space="preserve">    民航发展基金支出</t>
  </si>
  <si>
    <t>21469</t>
  </si>
  <si>
    <t>民航发展基金支出</t>
  </si>
  <si>
    <t xml:space="preserve">      民航机场建设</t>
  </si>
  <si>
    <t>2146901</t>
  </si>
  <si>
    <t>民航机场建设</t>
  </si>
  <si>
    <t xml:space="preserve">      空管系统建设</t>
  </si>
  <si>
    <t>2146902</t>
  </si>
  <si>
    <t xml:space="preserve">      民航安全</t>
  </si>
  <si>
    <t>2146903</t>
  </si>
  <si>
    <t>民航安全</t>
  </si>
  <si>
    <t xml:space="preserve">      航线和机场补贴</t>
  </si>
  <si>
    <t>2146904</t>
  </si>
  <si>
    <t>航线和机场补贴</t>
  </si>
  <si>
    <t xml:space="preserve">      民航科教和信息</t>
  </si>
  <si>
    <t>2146905</t>
  </si>
  <si>
    <t>民航科教和信息</t>
  </si>
  <si>
    <t xml:space="preserve">      民航节能减排</t>
  </si>
  <si>
    <t>2146906</t>
  </si>
  <si>
    <t>民航节能减排</t>
  </si>
  <si>
    <t xml:space="preserve">      通用航空发展</t>
  </si>
  <si>
    <t>2146907</t>
  </si>
  <si>
    <t>通用航空发展</t>
  </si>
  <si>
    <t xml:space="preserve">      征管经费</t>
  </si>
  <si>
    <t>2146908</t>
  </si>
  <si>
    <t>征管经费</t>
  </si>
  <si>
    <t xml:space="preserve">      其他民航发展基金支出</t>
  </si>
  <si>
    <t>2146999</t>
  </si>
  <si>
    <t>其他民航发展基金支出</t>
  </si>
  <si>
    <t>七、资源勘探信息等支出</t>
  </si>
  <si>
    <t xml:space="preserve">    工业和信息产业监管</t>
  </si>
  <si>
    <t xml:space="preserve">      无线电频率占用费安排的支出</t>
  </si>
  <si>
    <t>2150570</t>
  </si>
  <si>
    <t>无线电频率占用费安排的支出</t>
  </si>
  <si>
    <t xml:space="preserve">    散装水泥专项资金支出</t>
  </si>
  <si>
    <t>21560</t>
  </si>
  <si>
    <t>散装水泥专项资金支出</t>
  </si>
  <si>
    <t xml:space="preserve">      建设专用设施</t>
  </si>
  <si>
    <t>2156001</t>
  </si>
  <si>
    <t>建设专用设施</t>
  </si>
  <si>
    <t xml:space="preserve">      专用设备购置和维修</t>
  </si>
  <si>
    <t>2156002</t>
  </si>
  <si>
    <t>专用设备购置和维修</t>
  </si>
  <si>
    <t xml:space="preserve">      贷款贴息</t>
  </si>
  <si>
    <t>2156003</t>
  </si>
  <si>
    <t>贷款贴息</t>
  </si>
  <si>
    <t xml:space="preserve">      技术研发与推广</t>
  </si>
  <si>
    <t>2156004</t>
  </si>
  <si>
    <t>技术研发与推广</t>
  </si>
  <si>
    <t xml:space="preserve">      宣传</t>
  </si>
  <si>
    <t>2156005</t>
  </si>
  <si>
    <t>宣传</t>
  </si>
  <si>
    <t xml:space="preserve">      其他散装水泥专项资金支出</t>
  </si>
  <si>
    <t>2156099</t>
  </si>
  <si>
    <t>其他散装水泥专项资金支出</t>
  </si>
  <si>
    <t xml:space="preserve">    新型墙体材料专项基金支出</t>
  </si>
  <si>
    <t>21561</t>
  </si>
  <si>
    <t>新型墙体材料专项基金支出</t>
  </si>
  <si>
    <t xml:space="preserve">      技改贴息和补助</t>
  </si>
  <si>
    <t>2156101</t>
  </si>
  <si>
    <t>技改贴息和补助</t>
  </si>
  <si>
    <t xml:space="preserve">      技术研发和推广</t>
  </si>
  <si>
    <t>2156102</t>
  </si>
  <si>
    <t>技术研发和推广</t>
  </si>
  <si>
    <t xml:space="preserve">      示范项目补贴</t>
  </si>
  <si>
    <t>2156103</t>
  </si>
  <si>
    <t>示范项目补贴</t>
  </si>
  <si>
    <t xml:space="preserve">      宣传和培训</t>
  </si>
  <si>
    <t>2156104</t>
  </si>
  <si>
    <t>宣传和培训</t>
  </si>
  <si>
    <t xml:space="preserve">      其他新型墙体材料专项基金支出</t>
  </si>
  <si>
    <t>2156199</t>
  </si>
  <si>
    <t>其他新型墙体材料专项基金支出</t>
  </si>
  <si>
    <t xml:space="preserve">    农网还贷资金支出</t>
  </si>
  <si>
    <t>21562</t>
  </si>
  <si>
    <t>农网还贷资金支出</t>
  </si>
  <si>
    <t xml:space="preserve">      地方农网还贷资金支出</t>
  </si>
  <si>
    <t>2156202</t>
  </si>
  <si>
    <t>地方农网还贷资金支出</t>
  </si>
  <si>
    <t xml:space="preserve">      其他农网还贷资金支出</t>
  </si>
  <si>
    <t>2156299</t>
  </si>
  <si>
    <t>其他农网还贷资金支出</t>
  </si>
  <si>
    <t>21563</t>
  </si>
  <si>
    <t>山西省煤炭可持续发展基金支出</t>
  </si>
  <si>
    <t>2156301</t>
  </si>
  <si>
    <t>生态环境治理</t>
  </si>
  <si>
    <t>2156302</t>
  </si>
  <si>
    <t>资源地区转型和接替产业发展</t>
  </si>
  <si>
    <t>2156303</t>
  </si>
  <si>
    <t>解决社会问题</t>
  </si>
  <si>
    <t>2156399</t>
  </si>
  <si>
    <t>其他山西省煤炭可持续发展基金支出</t>
  </si>
  <si>
    <t xml:space="preserve">    电力改革预留资产变现收入安排的支出</t>
  </si>
  <si>
    <t>21564</t>
  </si>
  <si>
    <t>电力改革预留资产变现收入安排的支出</t>
  </si>
  <si>
    <t>八、商业服务业等支出</t>
  </si>
  <si>
    <t xml:space="preserve">    旅游发展基金支出</t>
  </si>
  <si>
    <t>21660</t>
  </si>
  <si>
    <t>旅游发展基金支出</t>
  </si>
  <si>
    <t xml:space="preserve">      宣传促销</t>
  </si>
  <si>
    <t>2166001</t>
  </si>
  <si>
    <t>宣传促销</t>
  </si>
  <si>
    <t xml:space="preserve">      行业规划</t>
  </si>
  <si>
    <t>2166002</t>
  </si>
  <si>
    <t>行业规划</t>
  </si>
  <si>
    <t xml:space="preserve">      旅游事业补助</t>
  </si>
  <si>
    <t>2166003</t>
  </si>
  <si>
    <t>旅游事业补助</t>
  </si>
  <si>
    <t xml:space="preserve">      地方旅游开发项目补助</t>
  </si>
  <si>
    <t>2166004</t>
  </si>
  <si>
    <t>地方旅游开发项目补助</t>
  </si>
  <si>
    <t xml:space="preserve">      其他旅游发展基金支出</t>
  </si>
  <si>
    <t>2166099</t>
  </si>
  <si>
    <t>其他旅游发展基金支出</t>
  </si>
  <si>
    <t>九、其他支出</t>
  </si>
  <si>
    <t xml:space="preserve">    其他政府性基金支出</t>
  </si>
  <si>
    <t>22904</t>
  </si>
  <si>
    <t>其他政府性基金支出</t>
  </si>
  <si>
    <t xml:space="preserve">    彩票发行销售机构业务费安排的支出</t>
  </si>
  <si>
    <r>
      <rPr>
        <sz val="11"/>
        <rFont val="宋体"/>
        <charset val="134"/>
      </rPr>
      <t>22908</t>
    </r>
  </si>
  <si>
    <t>22908</t>
  </si>
  <si>
    <t>彩票发行销售机构业务费安排的支出</t>
  </si>
  <si>
    <t xml:space="preserve">      福利彩票发行机构的业务费支出</t>
  </si>
  <si>
    <r>
      <rPr>
        <sz val="11"/>
        <rFont val="宋体"/>
        <charset val="134"/>
      </rPr>
      <t>2290802</t>
    </r>
  </si>
  <si>
    <t>2290802</t>
  </si>
  <si>
    <t>福利彩票发行机构的业务费支出</t>
  </si>
  <si>
    <t xml:space="preserve">      体育彩票发行机构的业务费支出</t>
  </si>
  <si>
    <r>
      <rPr>
        <sz val="11"/>
        <rFont val="宋体"/>
        <charset val="134"/>
      </rPr>
      <t>2290803</t>
    </r>
  </si>
  <si>
    <t>2290803</t>
  </si>
  <si>
    <t>体育彩票发行机构的业务费支出</t>
  </si>
  <si>
    <t xml:space="preserve">      福利彩票销售机构的业务费支出</t>
  </si>
  <si>
    <r>
      <rPr>
        <sz val="11"/>
        <rFont val="宋体"/>
        <charset val="134"/>
      </rPr>
      <t>2290804</t>
    </r>
  </si>
  <si>
    <t>2290804</t>
  </si>
  <si>
    <t>福利彩票销售机构的业务费支出</t>
  </si>
  <si>
    <t xml:space="preserve">      体育彩票销售机构的业务费支出</t>
  </si>
  <si>
    <r>
      <rPr>
        <sz val="11"/>
        <rFont val="宋体"/>
        <charset val="134"/>
      </rPr>
      <t>2290805</t>
    </r>
  </si>
  <si>
    <t>2290805</t>
  </si>
  <si>
    <t>体育彩票销售机构的业务费支出</t>
  </si>
  <si>
    <t xml:space="preserve">      彩票兑奖周转金支出</t>
  </si>
  <si>
    <r>
      <rPr>
        <sz val="11"/>
        <rFont val="宋体"/>
        <charset val="134"/>
      </rPr>
      <t>2290806</t>
    </r>
  </si>
  <si>
    <t>2290806</t>
  </si>
  <si>
    <t>彩票兑奖周转金支出</t>
  </si>
  <si>
    <t xml:space="preserve">      彩票发行销售风险基金支出</t>
  </si>
  <si>
    <r>
      <rPr>
        <sz val="11"/>
        <rFont val="宋体"/>
        <charset val="134"/>
      </rPr>
      <t>2290807</t>
    </r>
  </si>
  <si>
    <t>2290807</t>
  </si>
  <si>
    <t>彩票发行销售风险基金支出</t>
  </si>
  <si>
    <t xml:space="preserve">      彩票市场调控资金支出</t>
  </si>
  <si>
    <r>
      <rPr>
        <sz val="11"/>
        <rFont val="宋体"/>
        <charset val="134"/>
      </rPr>
      <t>2290808</t>
    </r>
  </si>
  <si>
    <t>2290808</t>
  </si>
  <si>
    <t>彩票市场调控资金支出</t>
  </si>
  <si>
    <t xml:space="preserve">      其他彩票发行销售机构业务费安排的支出</t>
  </si>
  <si>
    <r>
      <rPr>
        <sz val="11"/>
        <rFont val="宋体"/>
        <charset val="134"/>
      </rPr>
      <t>2290899</t>
    </r>
  </si>
  <si>
    <t>2290899</t>
  </si>
  <si>
    <t>其他彩票发行销售机构业务费安排的支出</t>
  </si>
  <si>
    <t xml:space="preserve">    彩票公益金安排的支出</t>
  </si>
  <si>
    <t>22960</t>
  </si>
  <si>
    <t>彩票公益金安排的支出</t>
  </si>
  <si>
    <t xml:space="preserve">      用于社会福利的彩票公益金支出</t>
  </si>
  <si>
    <t>2296002</t>
  </si>
  <si>
    <t>用于社会福利的彩票公益金支出</t>
  </si>
  <si>
    <t xml:space="preserve">      用于体育事业的彩票公益金支出</t>
  </si>
  <si>
    <t>2296003</t>
  </si>
  <si>
    <t>用于体育事业的彩票公益金支出</t>
  </si>
  <si>
    <t xml:space="preserve">      用于教育事业的彩票公益金支出</t>
  </si>
  <si>
    <t>2296004</t>
  </si>
  <si>
    <t>用于教育事业的彩票公益金支出</t>
  </si>
  <si>
    <t xml:space="preserve">      用于红十字事业的彩票公益金支出</t>
  </si>
  <si>
    <t>2296005</t>
  </si>
  <si>
    <t>用于红十字事业的彩票公益金支出</t>
  </si>
  <si>
    <t xml:space="preserve">      用于残疾人事业的彩票公益金支出</t>
  </si>
  <si>
    <t>2296006</t>
  </si>
  <si>
    <t>用于残疾人事业的彩票公益金支出</t>
  </si>
  <si>
    <t>2296099</t>
  </si>
  <si>
    <t>2296007</t>
  </si>
  <si>
    <t>用于城市医疗救助的彩票公益金支出</t>
  </si>
  <si>
    <t>2296008</t>
  </si>
  <si>
    <t>用于农村医疗救助的彩票公益金支出</t>
  </si>
  <si>
    <t xml:space="preserve">      用于文化事业的彩票公益金支出</t>
  </si>
  <si>
    <t>2296010</t>
  </si>
  <si>
    <t>用于文化事业的彩票公益金支出</t>
  </si>
  <si>
    <t xml:space="preserve">      用于扶贫的彩票公益金支出</t>
  </si>
  <si>
    <t>2296011</t>
  </si>
  <si>
    <t>用于扶贫的彩票公益金支出</t>
  </si>
  <si>
    <t xml:space="preserve">      用于法律援助的彩票公益金支出</t>
  </si>
  <si>
    <t>2296012</t>
  </si>
  <si>
    <t>用于法律援助的彩票公益金支出</t>
  </si>
  <si>
    <t xml:space="preserve">      用于城乡医疗求助的的彩票公益金支出</t>
  </si>
  <si>
    <r>
      <rPr>
        <sz val="11"/>
        <rFont val="宋体"/>
        <charset val="134"/>
      </rPr>
      <t>2296013</t>
    </r>
  </si>
  <si>
    <t>2296013</t>
  </si>
  <si>
    <t xml:space="preserve">      用于其他社会公益事业的彩票公益金支出</t>
  </si>
  <si>
    <t>用于其他社会公益事业的彩票公益金支出</t>
  </si>
  <si>
    <t>22</t>
  </si>
  <si>
    <t>基金预算支出合计</t>
  </si>
  <si>
    <t xml:space="preserve">    政府性基金转移支付</t>
  </si>
  <si>
    <t>23004</t>
  </si>
  <si>
    <t xml:space="preserve">    　政府性基金补助支出</t>
  </si>
  <si>
    <t>2300401</t>
  </si>
  <si>
    <t>政府性基金补助支出</t>
  </si>
  <si>
    <t xml:space="preserve">    　政府性基金上解支出</t>
  </si>
  <si>
    <t>2300402</t>
  </si>
  <si>
    <t>政府性基金上解支出</t>
  </si>
  <si>
    <t xml:space="preserve">    调出资金</t>
  </si>
  <si>
    <t>2300802</t>
  </si>
  <si>
    <t xml:space="preserve">    年终结余</t>
  </si>
  <si>
    <t>2300902</t>
  </si>
</sst>
</file>

<file path=xl/styles.xml><?xml version="1.0" encoding="utf-8"?>
<styleSheet xmlns="http://schemas.openxmlformats.org/spreadsheetml/2006/main">
  <numFmts count="8">
    <numFmt numFmtId="176" formatCode="_ * #,##0_ ;_ * \-#,##0_ ;_ * &quot;-&quot;??_ ;_ @_ "/>
    <numFmt numFmtId="44" formatCode="_ &quot;￥&quot;* #,##0.00_ ;_ &quot;￥&quot;* \-#,##0.00_ ;_ &quot;￥&quot;* &quot;-&quot;??_ ;_ @_ "/>
    <numFmt numFmtId="177" formatCode="0.0%"/>
    <numFmt numFmtId="41" formatCode="_ * #,##0_ ;_ * \-#,##0_ ;_ * &quot;-&quot;_ ;_ @_ "/>
    <numFmt numFmtId="178" formatCode="#,##0_ "/>
    <numFmt numFmtId="42" formatCode="_ &quot;￥&quot;* #,##0_ ;_ &quot;￥&quot;* \-#,##0_ ;_ &quot;￥&quot;* &quot;-&quot;_ ;_ @_ "/>
    <numFmt numFmtId="43" formatCode="_ * #,##0.00_ ;_ * \-#,##0.00_ ;_ * &quot;-&quot;??_ ;_ @_ "/>
    <numFmt numFmtId="179" formatCode="0_ "/>
  </numFmts>
  <fonts count="51">
    <font>
      <sz val="12"/>
      <name val="宋体"/>
      <charset val="134"/>
    </font>
    <font>
      <sz val="20"/>
      <name val="黑体"/>
      <charset val="134"/>
    </font>
    <font>
      <b/>
      <sz val="12"/>
      <name val="宋体"/>
      <charset val="134"/>
    </font>
    <font>
      <sz val="12"/>
      <name val="黑体"/>
      <charset val="134"/>
    </font>
    <font>
      <sz val="20"/>
      <name val="华文中宋"/>
      <charset val="134"/>
    </font>
    <font>
      <b/>
      <sz val="14"/>
      <name val="宋体"/>
      <charset val="134"/>
    </font>
    <font>
      <sz val="11"/>
      <name val="宋体"/>
      <charset val="134"/>
    </font>
    <font>
      <b/>
      <sz val="11"/>
      <name val="宋体"/>
      <charset val="134"/>
    </font>
    <font>
      <b/>
      <sz val="11"/>
      <name val="黑体"/>
      <charset val="134"/>
    </font>
    <font>
      <sz val="11"/>
      <color indexed="8"/>
      <name val="宋体"/>
      <charset val="134"/>
    </font>
    <font>
      <sz val="11"/>
      <color theme="1"/>
      <name val="宋体"/>
      <charset val="134"/>
      <scheme val="minor"/>
    </font>
    <font>
      <sz val="24"/>
      <color theme="1"/>
      <name val="微软雅黑"/>
      <charset val="134"/>
    </font>
    <font>
      <sz val="18"/>
      <color theme="1"/>
      <name val="宋体"/>
      <charset val="134"/>
      <scheme val="minor"/>
    </font>
    <font>
      <b/>
      <sz val="12"/>
      <color theme="1"/>
      <name val="宋体"/>
      <charset val="134"/>
      <scheme val="minor"/>
    </font>
    <font>
      <b/>
      <sz val="11"/>
      <color theme="1"/>
      <name val="宋体"/>
      <charset val="134"/>
      <scheme val="minor"/>
    </font>
    <font>
      <b/>
      <sz val="18"/>
      <color indexed="56"/>
      <name val="宋体"/>
      <charset val="134"/>
    </font>
    <font>
      <b/>
      <sz val="11"/>
      <color indexed="56"/>
      <name val="宋体"/>
      <charset val="134"/>
    </font>
    <font>
      <sz val="11"/>
      <color theme="0"/>
      <name val="宋体"/>
      <charset val="0"/>
      <scheme val="minor"/>
    </font>
    <font>
      <i/>
      <sz val="11"/>
      <color indexed="23"/>
      <name val="宋体"/>
      <charset val="134"/>
    </font>
    <font>
      <sz val="11"/>
      <color rgb="FF3F3F76"/>
      <name val="宋体"/>
      <charset val="0"/>
      <scheme val="minor"/>
    </font>
    <font>
      <b/>
      <sz val="13"/>
      <color indexed="56"/>
      <name val="宋体"/>
      <charset val="134"/>
    </font>
    <font>
      <b/>
      <sz val="15"/>
      <color theme="3"/>
      <name val="宋体"/>
      <charset val="134"/>
      <scheme val="minor"/>
    </font>
    <font>
      <sz val="11"/>
      <color theme="1"/>
      <name val="宋体"/>
      <charset val="0"/>
      <scheme val="minor"/>
    </font>
    <font>
      <b/>
      <sz val="11"/>
      <color indexed="9"/>
      <name val="宋体"/>
      <charset val="134"/>
    </font>
    <font>
      <b/>
      <sz val="15"/>
      <color indexed="56"/>
      <name val="宋体"/>
      <charset val="134"/>
    </font>
    <font>
      <b/>
      <sz val="11"/>
      <color indexed="52"/>
      <name val="宋体"/>
      <charset val="134"/>
    </font>
    <font>
      <b/>
      <sz val="11"/>
      <color indexed="63"/>
      <name val="宋体"/>
      <charset val="134"/>
    </font>
    <font>
      <sz val="11"/>
      <color rgb="FFFF0000"/>
      <name val="宋体"/>
      <charset val="0"/>
      <scheme val="minor"/>
    </font>
    <font>
      <sz val="11"/>
      <color indexed="60"/>
      <name val="宋体"/>
      <charset val="134"/>
    </font>
    <font>
      <sz val="11"/>
      <color indexed="52"/>
      <name val="宋体"/>
      <charset val="134"/>
    </font>
    <font>
      <b/>
      <sz val="11"/>
      <color indexed="8"/>
      <name val="宋体"/>
      <charset val="134"/>
    </font>
    <font>
      <sz val="11"/>
      <color indexed="20"/>
      <name val="宋体"/>
      <charset val="134"/>
    </font>
    <font>
      <b/>
      <sz val="11"/>
      <color theme="3"/>
      <name val="宋体"/>
      <charset val="134"/>
      <scheme val="minor"/>
    </font>
    <font>
      <u/>
      <sz val="11"/>
      <color rgb="FF800080"/>
      <name val="宋体"/>
      <charset val="0"/>
      <scheme val="minor"/>
    </font>
    <font>
      <sz val="11"/>
      <color indexed="62"/>
      <name val="宋体"/>
      <charset val="134"/>
    </font>
    <font>
      <sz val="11"/>
      <color indexed="10"/>
      <name val="宋体"/>
      <charset val="134"/>
    </font>
    <font>
      <b/>
      <sz val="18"/>
      <color theme="3"/>
      <name val="宋体"/>
      <charset val="134"/>
      <scheme val="minor"/>
    </font>
    <font>
      <sz val="11"/>
      <color indexed="17"/>
      <name val="宋体"/>
      <charset val="134"/>
    </font>
    <font>
      <u/>
      <sz val="11"/>
      <color rgb="FF0000FF"/>
      <name val="宋体"/>
      <charset val="0"/>
      <scheme val="minor"/>
    </font>
    <font>
      <sz val="11"/>
      <color rgb="FF9C0006"/>
      <name val="宋体"/>
      <charset val="0"/>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b/>
      <sz val="9"/>
      <name val="宋体"/>
      <charset val="134"/>
    </font>
  </fonts>
  <fills count="42">
    <fill>
      <patternFill patternType="none"/>
    </fill>
    <fill>
      <patternFill patternType="gray125"/>
    </fill>
    <fill>
      <patternFill patternType="solid">
        <fgColor indexed="9"/>
        <bgColor indexed="64"/>
      </patternFill>
    </fill>
    <fill>
      <patternFill patternType="mediumGray">
        <fgColor indexed="9"/>
        <bgColor indexed="9"/>
      </patternFill>
    </fill>
    <fill>
      <patternFill patternType="solid">
        <fgColor indexed="22"/>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indexed="55"/>
        <bgColor indexed="64"/>
      </patternFill>
    </fill>
    <fill>
      <patternFill patternType="solid">
        <fgColor indexed="26"/>
        <bgColor indexed="64"/>
      </patternFill>
    </fill>
    <fill>
      <patternFill patternType="solid">
        <fgColor theme="9" tint="0.799981688894314"/>
        <bgColor indexed="64"/>
      </patternFill>
    </fill>
    <fill>
      <patternFill patternType="solid">
        <fgColor theme="5"/>
        <bgColor indexed="64"/>
      </patternFill>
    </fill>
    <fill>
      <patternFill patternType="solid">
        <fgColor indexed="43"/>
        <bgColor indexed="64"/>
      </patternFill>
    </fill>
    <fill>
      <patternFill patternType="solid">
        <fgColor indexed="45"/>
        <bgColor indexed="64"/>
      </patternFill>
    </fill>
    <fill>
      <patternFill patternType="solid">
        <fgColor theme="6" tint="0.799981688894314"/>
        <bgColor indexed="64"/>
      </patternFill>
    </fill>
    <fill>
      <patternFill patternType="solid">
        <fgColor indexed="47"/>
        <bgColor indexed="64"/>
      </patternFill>
    </fill>
    <fill>
      <patternFill patternType="solid">
        <fgColor theme="5" tint="0.399975585192419"/>
        <bgColor indexed="64"/>
      </patternFill>
    </fill>
    <fill>
      <patternFill patternType="solid">
        <fgColor indexed="42"/>
        <bgColor indexed="64"/>
      </patternFill>
    </fill>
    <fill>
      <patternFill patternType="solid">
        <fgColor rgb="FFFFC7CE"/>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theme="1"/>
      </right>
      <top/>
      <bottom/>
      <diagonal/>
    </border>
    <border>
      <left style="thin">
        <color theme="1"/>
      </left>
      <right style="thin">
        <color theme="1"/>
      </right>
      <top/>
      <bottom/>
      <diagonal/>
    </border>
    <border>
      <left style="thin">
        <color theme="1"/>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indexed="30"/>
      </bottom>
      <diagonal/>
    </border>
    <border>
      <left/>
      <right/>
      <top/>
      <bottom style="thick">
        <color indexed="22"/>
      </bottom>
      <diagonal/>
    </border>
    <border>
      <left/>
      <right/>
      <top/>
      <bottom style="medium">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4510">
    <xf numFmtId="0" fontId="0" fillId="0" borderId="0"/>
    <xf numFmtId="42" fontId="10" fillId="0" borderId="0" applyFont="0" applyFill="0" applyBorder="0" applyAlignment="0" applyProtection="0">
      <alignment vertical="center"/>
    </xf>
    <xf numFmtId="44" fontId="10" fillId="0" borderId="0" applyFont="0" applyFill="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xf numFmtId="0" fontId="29" fillId="0" borderId="19" applyNumberFormat="0" applyFill="0" applyAlignment="0" applyProtection="0">
      <alignment vertical="center"/>
    </xf>
    <xf numFmtId="9" fontId="0" fillId="0" borderId="0" applyFont="0" applyFill="0" applyBorder="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19" fillId="7" borderId="10" applyNumberFormat="0" applyAlignment="0" applyProtection="0">
      <alignment vertical="center"/>
    </xf>
    <xf numFmtId="0" fontId="23" fillId="9" borderId="14" applyNumberFormat="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13" borderId="0" applyNumberFormat="0" applyBorder="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15" fillId="0" borderId="0" applyNumberFormat="0" applyFill="0" applyBorder="0" applyAlignment="0" applyProtection="0">
      <alignment vertical="center"/>
    </xf>
    <xf numFmtId="0" fontId="22" fillId="15"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4" fillId="0" borderId="16" applyNumberFormat="0" applyFill="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xf numFmtId="0" fontId="37" fillId="18" borderId="0" applyNumberFormat="0" applyBorder="0" applyAlignment="0" applyProtection="0">
      <alignment vertical="center"/>
    </xf>
    <xf numFmtId="9" fontId="0" fillId="0" borderId="0" applyFont="0" applyFill="0" applyBorder="0" applyAlignment="0" applyProtection="0">
      <alignment vertical="center"/>
    </xf>
    <xf numFmtId="41" fontId="10" fillId="0" borderId="0" applyFont="0" applyFill="0" applyBorder="0" applyAlignment="0" applyProtection="0">
      <alignment vertical="center"/>
    </xf>
    <xf numFmtId="0" fontId="22" fillId="8" borderId="0" applyNumberFormat="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0" fillId="10" borderId="15" applyNumberFormat="0" applyFont="0" applyAlignment="0" applyProtection="0">
      <alignment vertical="center"/>
    </xf>
    <xf numFmtId="0" fontId="39" fillId="19" borderId="0" applyNumberFormat="0" applyBorder="0" applyAlignment="0" applyProtection="0">
      <alignment vertical="center"/>
    </xf>
    <xf numFmtId="0" fontId="18" fillId="0" borderId="0" applyNumberFormat="0" applyFill="0" applyBorder="0" applyAlignment="0" applyProtection="0">
      <alignment vertical="center"/>
    </xf>
    <xf numFmtId="43" fontId="1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7" fillId="6" borderId="0" applyNumberFormat="0" applyBorder="0" applyAlignment="0" applyProtection="0">
      <alignment vertical="center"/>
    </xf>
    <xf numFmtId="0" fontId="26" fillId="4" borderId="18" applyNumberFormat="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18" borderId="0" applyNumberFormat="0" applyBorder="0" applyAlignment="0" applyProtection="0">
      <alignment vertical="center"/>
    </xf>
    <xf numFmtId="0" fontId="35" fillId="0" borderId="0" applyNumberFormat="0" applyFill="0" applyBorder="0" applyAlignment="0" applyProtection="0">
      <alignment vertical="center"/>
    </xf>
    <xf numFmtId="0" fontId="31" fillId="14"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20" fillId="0" borderId="12" applyNumberFormat="0" applyFill="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0" fillId="5" borderId="9" applyNumberFormat="0" applyFont="0" applyAlignment="0" applyProtection="0">
      <alignment vertical="center"/>
    </xf>
    <xf numFmtId="9" fontId="0" fillId="0" borderId="0" applyFont="0" applyFill="0" applyBorder="0" applyAlignment="0" applyProtection="0">
      <alignment vertical="center"/>
    </xf>
    <xf numFmtId="0" fontId="17" fillId="17" borderId="0" applyNumberFormat="0" applyBorder="0" applyAlignment="0" applyProtection="0">
      <alignment vertical="center"/>
    </xf>
    <xf numFmtId="0" fontId="3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26" fillId="4" borderId="18" applyNumberFormat="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xf numFmtId="0" fontId="26" fillId="4" borderId="18" applyNumberFormat="0" applyAlignment="0" applyProtection="0">
      <alignment vertical="center"/>
    </xf>
    <xf numFmtId="0" fontId="2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31" fillId="14" borderId="0" applyNumberFormat="0" applyBorder="0" applyAlignment="0" applyProtection="0">
      <alignment vertical="center"/>
    </xf>
    <xf numFmtId="0" fontId="3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7" fillId="18"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21" fillId="0" borderId="13" applyNumberFormat="0" applyFill="0" applyAlignment="0" applyProtection="0">
      <alignment vertical="center"/>
    </xf>
    <xf numFmtId="0" fontId="16" fillId="0" borderId="0" applyNumberFormat="0" applyFill="0" applyBorder="0" applyAlignment="0" applyProtection="0">
      <alignment vertical="center"/>
    </xf>
    <xf numFmtId="0" fontId="0" fillId="10" borderId="15"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24" fillId="0" borderId="16" applyNumberFormat="0" applyFill="0" applyAlignment="0" applyProtection="0">
      <alignment vertical="center"/>
    </xf>
    <xf numFmtId="0" fontId="26" fillId="4" borderId="18" applyNumberFormat="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41" fillId="0" borderId="13" applyNumberFormat="0" applyFill="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26" fillId="4" borderId="18" applyNumberFormat="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17" fillId="21" borderId="0" applyNumberFormat="0" applyBorder="0" applyAlignment="0" applyProtection="0">
      <alignment vertical="center"/>
    </xf>
    <xf numFmtId="0" fontId="32" fillId="0" borderId="21" applyNumberFormat="0" applyFill="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26" fillId="4" borderId="18" applyNumberFormat="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xf numFmtId="0" fontId="28" fillId="13" borderId="0" applyNumberFormat="0" applyBorder="0" applyAlignment="0" applyProtection="0">
      <alignment vertical="center"/>
    </xf>
    <xf numFmtId="0" fontId="17" fillId="22" borderId="0" applyNumberFormat="0" applyBorder="0" applyAlignment="0" applyProtection="0">
      <alignment vertical="center"/>
    </xf>
    <xf numFmtId="0" fontId="20" fillId="0" borderId="12" applyNumberFormat="0" applyFill="0" applyAlignment="0" applyProtection="0">
      <alignment vertical="center"/>
    </xf>
    <xf numFmtId="0" fontId="42" fillId="23" borderId="22" applyNumberFormat="0" applyAlignment="0" applyProtection="0">
      <alignment vertical="center"/>
    </xf>
    <xf numFmtId="9" fontId="0" fillId="0" borderId="0" applyFont="0" applyFill="0" applyBorder="0" applyAlignment="0" applyProtection="0"/>
    <xf numFmtId="0" fontId="43" fillId="23" borderId="10" applyNumberFormat="0" applyAlignment="0" applyProtection="0">
      <alignment vertical="center"/>
    </xf>
    <xf numFmtId="0" fontId="24" fillId="0" borderId="16" applyNumberFormat="0" applyFill="0" applyAlignment="0" applyProtection="0">
      <alignment vertical="center"/>
    </xf>
    <xf numFmtId="0" fontId="31" fillId="14" borderId="0" applyNumberFormat="0" applyBorder="0" applyAlignment="0" applyProtection="0">
      <alignment vertical="center"/>
    </xf>
    <xf numFmtId="0" fontId="29" fillId="0" borderId="19" applyNumberFormat="0" applyFill="0" applyAlignment="0" applyProtection="0">
      <alignment vertical="center"/>
    </xf>
    <xf numFmtId="0" fontId="44" fillId="24" borderId="23" applyNumberFormat="0" applyAlignment="0" applyProtection="0">
      <alignment vertical="center"/>
    </xf>
    <xf numFmtId="0" fontId="22" fillId="11" borderId="0" applyNumberFormat="0" applyBorder="0" applyAlignment="0" applyProtection="0">
      <alignment vertical="center"/>
    </xf>
    <xf numFmtId="0" fontId="15" fillId="0" borderId="0" applyNumberFormat="0" applyFill="0" applyBorder="0" applyAlignment="0" applyProtection="0">
      <alignment vertical="center"/>
    </xf>
    <xf numFmtId="0" fontId="28" fillId="13" borderId="0" applyNumberFormat="0" applyBorder="0" applyAlignment="0" applyProtection="0">
      <alignment vertical="center"/>
    </xf>
    <xf numFmtId="9" fontId="0" fillId="0" borderId="0" applyFont="0" applyFill="0" applyBorder="0" applyAlignment="0" applyProtection="0"/>
    <xf numFmtId="0" fontId="17" fillId="12" borderId="0" applyNumberFormat="0" applyBorder="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alignment vertical="center"/>
    </xf>
    <xf numFmtId="0" fontId="45" fillId="0" borderId="24" applyNumberFormat="0" applyFill="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46" fillId="0" borderId="25" applyNumberFormat="0" applyFill="0" applyAlignment="0" applyProtection="0">
      <alignment vertical="center"/>
    </xf>
    <xf numFmtId="0" fontId="30" fillId="0" borderId="20" applyNumberFormat="0" applyFill="0" applyAlignment="0" applyProtection="0">
      <alignment vertical="center"/>
    </xf>
    <xf numFmtId="0" fontId="47" fillId="25"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xf numFmtId="0" fontId="29" fillId="0" borderId="19" applyNumberFormat="0" applyFill="0" applyAlignment="0" applyProtection="0">
      <alignment vertical="center"/>
    </xf>
    <xf numFmtId="0" fontId="48" fillId="26" borderId="0" applyNumberFormat="0" applyBorder="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9" fillId="0" borderId="19" applyNumberFormat="0" applyFill="0" applyAlignment="0" applyProtection="0">
      <alignment vertical="center"/>
    </xf>
    <xf numFmtId="0" fontId="22" fillId="20" borderId="0" applyNumberFormat="0" applyBorder="0" applyAlignment="0" applyProtection="0">
      <alignment vertical="center"/>
    </xf>
    <xf numFmtId="0" fontId="15" fillId="0" borderId="0" applyNumberFormat="0" applyFill="0" applyBorder="0" applyAlignment="0" applyProtection="0">
      <alignment vertical="center"/>
    </xf>
    <xf numFmtId="0" fontId="28" fillId="13" borderId="0" applyNumberFormat="0" applyBorder="0" applyAlignment="0" applyProtection="0">
      <alignment vertical="center"/>
    </xf>
    <xf numFmtId="9" fontId="0" fillId="0" borderId="0" applyFont="0" applyFill="0" applyBorder="0" applyAlignment="0" applyProtection="0"/>
    <xf numFmtId="0" fontId="20" fillId="0" borderId="12" applyNumberFormat="0" applyFill="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xf numFmtId="0" fontId="17" fillId="27" borderId="0" applyNumberFormat="0" applyBorder="0" applyAlignment="0" applyProtection="0">
      <alignment vertical="center"/>
    </xf>
    <xf numFmtId="9" fontId="0" fillId="0" borderId="0" applyFont="0" applyFill="0" applyBorder="0" applyAlignment="0" applyProtection="0"/>
    <xf numFmtId="0" fontId="29" fillId="0" borderId="19" applyNumberFormat="0" applyFill="0" applyAlignment="0" applyProtection="0">
      <alignment vertical="center"/>
    </xf>
    <xf numFmtId="0" fontId="22" fillId="28" borderId="0" applyNumberFormat="0" applyBorder="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xf numFmtId="0" fontId="22" fillId="29" borderId="0" applyNumberFormat="0" applyBorder="0" applyAlignment="0" applyProtection="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9" fontId="0" fillId="0" borderId="0" applyFont="0" applyFill="0" applyBorder="0" applyAlignment="0" applyProtection="0"/>
    <xf numFmtId="0" fontId="29" fillId="0" borderId="19" applyNumberFormat="0" applyFill="0" applyAlignment="0" applyProtection="0">
      <alignment vertical="center"/>
    </xf>
    <xf numFmtId="0" fontId="22" fillId="30" borderId="0" applyNumberFormat="0" applyBorder="0" applyAlignment="0" applyProtection="0">
      <alignment vertical="center"/>
    </xf>
    <xf numFmtId="0" fontId="31" fillId="14" borderId="0" applyNumberFormat="0" applyBorder="0" applyAlignment="0" applyProtection="0">
      <alignment vertical="center"/>
    </xf>
    <xf numFmtId="9" fontId="0" fillId="0" borderId="0" applyFont="0" applyFill="0" applyBorder="0" applyAlignment="0" applyProtection="0"/>
    <xf numFmtId="0" fontId="22" fillId="31" borderId="0" applyNumberFormat="0" applyBorder="0" applyAlignment="0" applyProtection="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0" fontId="17" fillId="32" borderId="0" applyNumberFormat="0" applyBorder="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alignment vertical="center"/>
    </xf>
    <xf numFmtId="0" fontId="17" fillId="33" borderId="0" applyNumberFormat="0" applyBorder="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22" fillId="34" borderId="0" applyNumberFormat="0" applyBorder="0" applyAlignment="0" applyProtection="0">
      <alignment vertical="center"/>
    </xf>
    <xf numFmtId="0" fontId="15" fillId="0" borderId="0" applyNumberFormat="0" applyFill="0" applyBorder="0" applyAlignment="0" applyProtection="0">
      <alignment vertical="center"/>
    </xf>
    <xf numFmtId="0" fontId="28" fillId="13" borderId="0" applyNumberFormat="0" applyBorder="0" applyAlignment="0" applyProtection="0">
      <alignment vertical="center"/>
    </xf>
    <xf numFmtId="9" fontId="0" fillId="0" borderId="0" applyFont="0" applyFill="0" applyBorder="0" applyAlignment="0" applyProtection="0"/>
    <xf numFmtId="0" fontId="22" fillId="35" borderId="0" applyNumberFormat="0" applyBorder="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7" fillId="36" borderId="0" applyNumberFormat="0" applyBorder="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xf numFmtId="0" fontId="0" fillId="0" borderId="0">
      <alignment vertical="center"/>
    </xf>
    <xf numFmtId="0" fontId="20" fillId="0" borderId="12" applyNumberFormat="0" applyFill="0" applyAlignment="0" applyProtection="0">
      <alignment vertical="center"/>
    </xf>
    <xf numFmtId="9" fontId="0" fillId="0" borderId="0" applyFont="0" applyFill="0" applyBorder="0" applyAlignment="0" applyProtection="0">
      <alignment vertical="center"/>
    </xf>
    <xf numFmtId="0" fontId="22" fillId="37" borderId="0" applyNumberFormat="0" applyBorder="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8" fillId="13" borderId="0" applyNumberFormat="0" applyBorder="0" applyAlignment="0" applyProtection="0">
      <alignment vertical="center"/>
    </xf>
    <xf numFmtId="0" fontId="17" fillId="38" borderId="0" applyNumberFormat="0" applyBorder="0" applyAlignment="0" applyProtection="0">
      <alignment vertical="center"/>
    </xf>
    <xf numFmtId="0" fontId="17" fillId="39" borderId="0" applyNumberFormat="0" applyBorder="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alignment vertical="center"/>
    </xf>
    <xf numFmtId="0" fontId="28" fillId="13" borderId="0" applyNumberFormat="0" applyBorder="0" applyAlignment="0" applyProtection="0">
      <alignment vertical="center"/>
    </xf>
    <xf numFmtId="0" fontId="22" fillId="40" borderId="0" applyNumberFormat="0" applyBorder="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8" fillId="13" borderId="0" applyNumberFormat="0" applyBorder="0" applyAlignment="0" applyProtection="0">
      <alignment vertical="center"/>
    </xf>
    <xf numFmtId="0" fontId="17" fillId="41" borderId="0" applyNumberFormat="0" applyBorder="0" applyAlignment="0" applyProtection="0">
      <alignment vertical="center"/>
    </xf>
    <xf numFmtId="0" fontId="15" fillId="0" borderId="0" applyNumberFormat="0" applyFill="0" applyBorder="0" applyAlignment="0" applyProtection="0">
      <alignment vertical="center"/>
    </xf>
    <xf numFmtId="0" fontId="25" fillId="4" borderId="17" applyNumberFormat="0" applyAlignment="0" applyProtection="0">
      <alignment vertical="center"/>
    </xf>
    <xf numFmtId="0" fontId="16" fillId="0" borderId="11" applyNumberFormat="0" applyFill="0" applyAlignment="0" applyProtection="0">
      <alignment vertical="center"/>
    </xf>
    <xf numFmtId="0" fontId="0" fillId="0" borderId="0"/>
    <xf numFmtId="0" fontId="24" fillId="0" borderId="16" applyNumberFormat="0" applyFill="0" applyAlignment="0" applyProtection="0">
      <alignment vertical="center"/>
    </xf>
    <xf numFmtId="0" fontId="24" fillId="0" borderId="16" applyNumberFormat="0" applyFill="0" applyAlignment="0" applyProtection="0">
      <alignment vertical="center"/>
    </xf>
    <xf numFmtId="9" fontId="0" fillId="0" borderId="0" applyFont="0" applyFill="0" applyBorder="0" applyAlignment="0" applyProtection="0"/>
    <xf numFmtId="0" fontId="16" fillId="0" borderId="11" applyNumberFormat="0" applyFill="0" applyAlignment="0" applyProtection="0">
      <alignment vertical="center"/>
    </xf>
    <xf numFmtId="0" fontId="0" fillId="0" borderId="0">
      <alignment vertical="center"/>
    </xf>
    <xf numFmtId="9" fontId="0" fillId="0" borderId="0" applyFont="0" applyFill="0" applyBorder="0" applyAlignment="0" applyProtection="0"/>
    <xf numFmtId="0" fontId="16" fillId="0" borderId="11" applyNumberFormat="0" applyFill="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24" fillId="0" borderId="16" applyNumberFormat="0" applyFill="0" applyAlignment="0" applyProtection="0">
      <alignment vertical="center"/>
    </xf>
    <xf numFmtId="9" fontId="0" fillId="0" borderId="0" applyFont="0" applyFill="0" applyBorder="0" applyAlignment="0" applyProtection="0"/>
    <xf numFmtId="0" fontId="24" fillId="0" borderId="16"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0" fontId="35"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0" fontId="35" fillId="0" borderId="0" applyNumberFormat="0" applyFill="0" applyBorder="0" applyAlignment="0" applyProtection="0">
      <alignment vertical="center"/>
    </xf>
    <xf numFmtId="9" fontId="0" fillId="0" borderId="0" applyFont="0" applyFill="0" applyBorder="0" applyAlignment="0" applyProtection="0"/>
    <xf numFmtId="0" fontId="16" fillId="0" borderId="11" applyNumberFormat="0" applyFill="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xf numFmtId="0" fontId="16" fillId="0" borderId="11" applyNumberFormat="0" applyFill="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xf numFmtId="0" fontId="16" fillId="0" borderId="11"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16" fillId="0" borderId="11"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30" fillId="0" borderId="20" applyNumberFormat="0" applyFill="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9" fontId="0" fillId="0" borderId="0" applyFont="0" applyFill="0" applyBorder="0" applyAlignment="0" applyProtection="0">
      <alignment vertical="center"/>
    </xf>
    <xf numFmtId="0" fontId="31" fillId="14" borderId="0" applyNumberFormat="0" applyBorder="0" applyAlignment="0" applyProtection="0">
      <alignment vertical="center"/>
    </xf>
    <xf numFmtId="0" fontId="35" fillId="0" borderId="0" applyNumberFormat="0" applyFill="0" applyBorder="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xf numFmtId="0" fontId="30" fillId="0" borderId="20" applyNumberFormat="0" applyFill="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xf numFmtId="0" fontId="16" fillId="0" borderId="11" applyNumberFormat="0" applyFill="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alignment vertical="center"/>
    </xf>
    <xf numFmtId="0" fontId="31" fillId="14" borderId="0" applyNumberFormat="0" applyBorder="0" applyAlignment="0" applyProtection="0">
      <alignment vertical="center"/>
    </xf>
    <xf numFmtId="9" fontId="0" fillId="0" borderId="0" applyFont="0" applyFill="0" applyBorder="0" applyAlignment="0" applyProtection="0">
      <alignment vertical="center"/>
    </xf>
    <xf numFmtId="0" fontId="31" fillId="14" borderId="0" applyNumberFormat="0" applyBorder="0" applyAlignment="0" applyProtection="0">
      <alignment vertical="center"/>
    </xf>
    <xf numFmtId="0" fontId="35" fillId="0" borderId="0" applyNumberFormat="0" applyFill="0" applyBorder="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xf numFmtId="0" fontId="16" fillId="0" borderId="0" applyNumberFormat="0" applyFill="0" applyBorder="0" applyAlignment="0" applyProtection="0">
      <alignment vertical="center"/>
    </xf>
    <xf numFmtId="9" fontId="0" fillId="0" borderId="0" applyFont="0" applyFill="0" applyBorder="0" applyAlignment="0" applyProtection="0"/>
    <xf numFmtId="0" fontId="20" fillId="0" borderId="12"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37" fillId="18" borderId="0" applyNumberFormat="0" applyBorder="0" applyAlignment="0" applyProtection="0">
      <alignment vertical="center"/>
    </xf>
    <xf numFmtId="0" fontId="16" fillId="0" borderId="0" applyNumberForma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37" fillId="1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1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1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29" fillId="0" borderId="19" applyNumberFormat="0" applyFill="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28" fillId="13" borderId="0" applyNumberFormat="0" applyBorder="0" applyAlignment="0" applyProtection="0">
      <alignment vertical="center"/>
    </xf>
    <xf numFmtId="0" fontId="20" fillId="0" borderId="12" applyNumberFormat="0" applyFill="0" applyAlignment="0" applyProtection="0">
      <alignment vertical="center"/>
    </xf>
    <xf numFmtId="0" fontId="37" fillId="18" borderId="0" applyNumberFormat="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alignment vertical="center"/>
    </xf>
    <xf numFmtId="0" fontId="31" fillId="14" borderId="0" applyNumberFormat="0" applyBorder="0" applyAlignment="0" applyProtection="0">
      <alignment vertical="center"/>
    </xf>
    <xf numFmtId="9" fontId="0" fillId="0" borderId="0" applyFont="0" applyFill="0" applyBorder="0" applyAlignment="0" applyProtection="0">
      <alignment vertical="center"/>
    </xf>
    <xf numFmtId="0" fontId="26" fillId="4" borderId="18" applyNumberFormat="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29" fillId="0" borderId="19" applyNumberFormat="0" applyFill="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28" fillId="13" borderId="0" applyNumberFormat="0" applyBorder="0" applyAlignment="0" applyProtection="0">
      <alignment vertical="center"/>
    </xf>
    <xf numFmtId="0" fontId="20" fillId="0" borderId="12" applyNumberFormat="0" applyFill="0" applyAlignment="0" applyProtection="0">
      <alignment vertical="center"/>
    </xf>
    <xf numFmtId="0" fontId="37" fillId="18"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6" fillId="4" borderId="18" applyNumberFormat="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31" fillId="14"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31" fillId="14"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31"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18" borderId="0" applyNumberFormat="0" applyBorder="0" applyAlignment="0" applyProtection="0">
      <alignment vertical="center"/>
    </xf>
    <xf numFmtId="0" fontId="3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18" borderId="0" applyNumberFormat="0" applyBorder="0" applyAlignment="0" applyProtection="0">
      <alignment vertical="center"/>
    </xf>
    <xf numFmtId="0" fontId="3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18" borderId="0" applyNumberFormat="0" applyBorder="0" applyAlignment="0" applyProtection="0">
      <alignment vertical="center"/>
    </xf>
    <xf numFmtId="0" fontId="3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alignment vertical="center"/>
    </xf>
    <xf numFmtId="0" fontId="24" fillId="0" borderId="16" applyNumberFormat="0" applyFill="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24" fillId="0" borderId="16" applyNumberFormat="0" applyFill="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24" fillId="0" borderId="16" applyNumberFormat="0" applyFill="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24" fillId="0" borderId="16" applyNumberFormat="0" applyFill="0" applyAlignment="0" applyProtection="0">
      <alignment vertical="center"/>
    </xf>
    <xf numFmtId="0" fontId="31" fillId="14" borderId="0" applyNumberFormat="0" applyBorder="0" applyAlignment="0" applyProtection="0">
      <alignment vertical="center"/>
    </xf>
    <xf numFmtId="0" fontId="34" fillId="16" borderId="17" applyNumberFormat="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24" fillId="0" borderId="16" applyNumberFormat="0" applyFill="0" applyAlignment="0" applyProtection="0">
      <alignment vertical="center"/>
    </xf>
    <xf numFmtId="0" fontId="31" fillId="14" borderId="0" applyNumberFormat="0" applyBorder="0" applyAlignment="0" applyProtection="0">
      <alignment vertical="center"/>
    </xf>
    <xf numFmtId="0" fontId="30" fillId="0" borderId="20" applyNumberFormat="0" applyFill="0" applyAlignment="0" applyProtection="0">
      <alignment vertical="center"/>
    </xf>
    <xf numFmtId="0" fontId="34" fillId="16" borderId="17" applyNumberFormat="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29" fillId="0" borderId="19" applyNumberFormat="0" applyFill="0" applyAlignment="0" applyProtection="0">
      <alignment vertical="center"/>
    </xf>
    <xf numFmtId="9" fontId="0" fillId="0" borderId="0" applyFont="0" applyFill="0" applyBorder="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28" fillId="13" borderId="0" applyNumberFormat="0" applyBorder="0" applyAlignment="0" applyProtection="0">
      <alignment vertical="center"/>
    </xf>
    <xf numFmtId="0" fontId="20" fillId="0" borderId="12" applyNumberFormat="0" applyFill="0" applyAlignment="0" applyProtection="0">
      <alignment vertical="center"/>
    </xf>
    <xf numFmtId="0" fontId="26" fillId="4" borderId="18" applyNumberFormat="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20" fillId="0" borderId="12" applyNumberFormat="0" applyFill="0" applyAlignment="0" applyProtection="0">
      <alignment vertical="center"/>
    </xf>
    <xf numFmtId="0" fontId="29" fillId="0" borderId="19" applyNumberFormat="0" applyFill="0" applyAlignment="0" applyProtection="0">
      <alignment vertical="center"/>
    </xf>
    <xf numFmtId="9" fontId="0" fillId="0" borderId="0" applyFont="0" applyFill="0" applyBorder="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xf numFmtId="0" fontId="29" fillId="0" borderId="19" applyNumberFormat="0" applyFill="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xf numFmtId="0" fontId="29" fillId="0" borderId="19"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29" fillId="0" borderId="19" applyNumberFormat="0" applyFill="0" applyAlignment="0" applyProtection="0">
      <alignment vertical="center"/>
    </xf>
    <xf numFmtId="9" fontId="0" fillId="0" borderId="0" applyFont="0" applyFill="0" applyBorder="0" applyAlignment="0" applyProtection="0">
      <alignment vertical="center"/>
    </xf>
    <xf numFmtId="0" fontId="29" fillId="0" borderId="19" applyNumberFormat="0" applyFill="0" applyAlignment="0" applyProtection="0">
      <alignment vertical="center"/>
    </xf>
    <xf numFmtId="9" fontId="0" fillId="0" borderId="0" applyFont="0" applyFill="0" applyBorder="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xf numFmtId="0" fontId="24" fillId="0" borderId="16" applyNumberFormat="0" applyFill="0" applyAlignment="0" applyProtection="0">
      <alignment vertical="center"/>
    </xf>
    <xf numFmtId="9" fontId="0" fillId="0" borderId="0" applyFont="0" applyFill="0" applyBorder="0" applyAlignment="0" applyProtection="0">
      <alignment vertical="center"/>
    </xf>
    <xf numFmtId="0" fontId="28" fillId="13" borderId="0" applyNumberFormat="0" applyBorder="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xf numFmtId="0" fontId="24" fillId="0" borderId="16" applyNumberFormat="0" applyFill="0" applyAlignment="0" applyProtection="0">
      <alignment vertical="center"/>
    </xf>
    <xf numFmtId="9" fontId="0" fillId="0" borderId="0" applyFont="0" applyFill="0" applyBorder="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xf numFmtId="0" fontId="24" fillId="0" borderId="16" applyNumberFormat="0" applyFill="0" applyAlignment="0" applyProtection="0">
      <alignment vertical="center"/>
    </xf>
    <xf numFmtId="9" fontId="0" fillId="0" borderId="0" applyFont="0" applyFill="0" applyBorder="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20" fillId="0" borderId="12" applyNumberFormat="0" applyFill="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0" fontId="0" fillId="0" borderId="0">
      <alignment vertical="center"/>
    </xf>
    <xf numFmtId="0" fontId="16" fillId="0" borderId="11" applyNumberFormat="0" applyFill="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31" fillId="14" borderId="0" applyNumberFormat="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31" fillId="14" borderId="0" applyNumberFormat="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0" fontId="0" fillId="0" borderId="0">
      <alignment vertical="center"/>
    </xf>
    <xf numFmtId="0" fontId="16" fillId="0" borderId="11" applyNumberFormat="0" applyFill="0" applyAlignment="0" applyProtection="0">
      <alignment vertical="center"/>
    </xf>
    <xf numFmtId="0" fontId="29" fillId="0" borderId="19"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29" fillId="0" borderId="19"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29" fillId="0" borderId="19"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5" fillId="4" borderId="17" applyNumberFormat="0" applyAlignment="0" applyProtection="0">
      <alignment vertical="center"/>
    </xf>
    <xf numFmtId="9" fontId="0" fillId="0" borderId="0" applyFont="0" applyFill="0" applyBorder="0" applyAlignment="0" applyProtection="0">
      <alignment vertical="center"/>
    </xf>
    <xf numFmtId="0" fontId="24" fillId="0" borderId="16" applyNumberFormat="0" applyFill="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31" fillId="14" borderId="0" applyNumberFormat="0" applyBorder="0" applyAlignment="0" applyProtection="0">
      <alignment vertical="center"/>
    </xf>
    <xf numFmtId="0" fontId="24" fillId="0" borderId="16" applyNumberFormat="0" applyFill="0" applyAlignment="0" applyProtection="0">
      <alignment vertical="center"/>
    </xf>
    <xf numFmtId="9" fontId="0" fillId="0" borderId="0" applyFont="0" applyFill="0" applyBorder="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xf numFmtId="0" fontId="20" fillId="0" borderId="12" applyNumberFormat="0" applyFill="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30" fillId="0" borderId="20" applyNumberFormat="0" applyFill="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0" fontId="30" fillId="0" borderId="20" applyNumberFormat="0" applyFill="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0" fontId="30" fillId="0" borderId="20" applyNumberFormat="0" applyFill="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alignment vertical="center"/>
    </xf>
    <xf numFmtId="0" fontId="24" fillId="0" borderId="16" applyNumberFormat="0" applyFill="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4" fillId="0" borderId="16" applyNumberFormat="0" applyFill="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30" fillId="0" borderId="20" applyNumberFormat="0" applyFill="0" applyAlignment="0" applyProtection="0">
      <alignment vertical="center"/>
    </xf>
    <xf numFmtId="9" fontId="0" fillId="0" borderId="0" applyFont="0" applyFill="0" applyBorder="0" applyAlignment="0" applyProtection="0">
      <alignment vertical="center"/>
    </xf>
    <xf numFmtId="0" fontId="29" fillId="0" borderId="19" applyNumberFormat="0" applyFill="0" applyAlignment="0" applyProtection="0">
      <alignment vertical="center"/>
    </xf>
    <xf numFmtId="9" fontId="0" fillId="0" borderId="0" applyFont="0" applyFill="0" applyBorder="0" applyAlignment="0" applyProtection="0">
      <alignment vertical="center"/>
    </xf>
    <xf numFmtId="0" fontId="24" fillId="0" borderId="16" applyNumberFormat="0" applyFill="0" applyAlignment="0" applyProtection="0">
      <alignment vertical="center"/>
    </xf>
    <xf numFmtId="0" fontId="29" fillId="0" borderId="19" applyNumberFormat="0" applyFill="0" applyAlignment="0" applyProtection="0">
      <alignment vertical="center"/>
    </xf>
    <xf numFmtId="9" fontId="0" fillId="0" borderId="0" applyFont="0" applyFill="0" applyBorder="0" applyAlignment="0" applyProtection="0">
      <alignment vertical="center"/>
    </xf>
    <xf numFmtId="0" fontId="24" fillId="0" borderId="16" applyNumberFormat="0" applyFill="0" applyAlignment="0" applyProtection="0">
      <alignment vertical="center"/>
    </xf>
    <xf numFmtId="0" fontId="29" fillId="0" borderId="19" applyNumberFormat="0" applyFill="0" applyAlignment="0" applyProtection="0">
      <alignment vertical="center"/>
    </xf>
    <xf numFmtId="9" fontId="0" fillId="0" borderId="0" applyFont="0" applyFill="0" applyBorder="0" applyAlignment="0" applyProtection="0">
      <alignment vertical="center"/>
    </xf>
    <xf numFmtId="0" fontId="24" fillId="0" borderId="16" applyNumberFormat="0" applyFill="0" applyAlignment="0" applyProtection="0">
      <alignment vertical="center"/>
    </xf>
    <xf numFmtId="0" fontId="29" fillId="0" borderId="19" applyNumberFormat="0" applyFill="0" applyAlignment="0" applyProtection="0">
      <alignment vertical="center"/>
    </xf>
    <xf numFmtId="9" fontId="0" fillId="0" borderId="0" applyFont="0" applyFill="0" applyBorder="0" applyAlignment="0" applyProtection="0">
      <alignment vertical="center"/>
    </xf>
    <xf numFmtId="0" fontId="24" fillId="0" borderId="16" applyNumberFormat="0" applyFill="0" applyAlignment="0" applyProtection="0">
      <alignment vertical="center"/>
    </xf>
    <xf numFmtId="0" fontId="29" fillId="0" borderId="19" applyNumberFormat="0" applyFill="0" applyAlignment="0" applyProtection="0">
      <alignment vertical="center"/>
    </xf>
    <xf numFmtId="9" fontId="0" fillId="0" borderId="0" applyFon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9" fontId="0" fillId="0" borderId="0" applyFont="0" applyFill="0" applyBorder="0" applyAlignment="0" applyProtection="0">
      <alignment vertical="center"/>
    </xf>
    <xf numFmtId="0" fontId="24" fillId="0" borderId="16" applyNumberFormat="0" applyFill="0" applyAlignment="0" applyProtection="0">
      <alignment vertical="center"/>
    </xf>
    <xf numFmtId="9" fontId="0" fillId="0" borderId="0" applyFont="0" applyFill="0" applyBorder="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alignment vertical="center"/>
    </xf>
    <xf numFmtId="0" fontId="24" fillId="0" borderId="16"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9" fontId="0" fillId="0" borderId="0" applyFont="0" applyFill="0" applyBorder="0" applyAlignment="0" applyProtection="0"/>
    <xf numFmtId="0" fontId="16" fillId="0" borderId="0" applyNumberFormat="0" applyFill="0" applyBorder="0" applyAlignment="0" applyProtection="0">
      <alignment vertical="center"/>
    </xf>
    <xf numFmtId="9" fontId="0" fillId="0" borderId="0" applyFont="0" applyFill="0" applyBorder="0" applyAlignment="0" applyProtection="0"/>
    <xf numFmtId="0" fontId="16" fillId="0" borderId="11" applyNumberFormat="0" applyFill="0" applyAlignment="0" applyProtection="0">
      <alignment vertical="center"/>
    </xf>
    <xf numFmtId="0" fontId="31" fillId="14" borderId="0" applyNumberFormat="0" applyBorder="0" applyAlignment="0" applyProtection="0">
      <alignment vertical="center"/>
    </xf>
    <xf numFmtId="9" fontId="0" fillId="0" borderId="0" applyFont="0" applyFill="0" applyBorder="0" applyAlignment="0" applyProtection="0">
      <alignment vertical="center"/>
    </xf>
    <xf numFmtId="0" fontId="31" fillId="14" borderId="0" applyNumberFormat="0" applyBorder="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19" applyNumberFormat="0" applyFill="0" applyAlignment="0" applyProtection="0">
      <alignment vertical="center"/>
    </xf>
    <xf numFmtId="0" fontId="37" fillId="18" borderId="0" applyNumberFormat="0" applyBorder="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9" fontId="0" fillId="0" borderId="0" applyFont="0" applyFill="0" applyBorder="0" applyAlignment="0" applyProtection="0"/>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31" fillId="14" borderId="0" applyNumberFormat="0" applyBorder="0" applyAlignment="0" applyProtection="0">
      <alignment vertical="center"/>
    </xf>
    <xf numFmtId="9" fontId="0" fillId="0" borderId="0" applyFont="0" applyFill="0" applyBorder="0" applyAlignment="0" applyProtection="0">
      <alignment vertical="center"/>
    </xf>
    <xf numFmtId="0" fontId="31" fillId="14" borderId="0" applyNumberFormat="0" applyBorder="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19" applyNumberFormat="0" applyFill="0" applyAlignment="0" applyProtection="0">
      <alignment vertical="center"/>
    </xf>
    <xf numFmtId="0" fontId="37" fillId="18" borderId="0" applyNumberFormat="0" applyBorder="0" applyAlignment="0" applyProtection="0">
      <alignment vertical="center"/>
    </xf>
    <xf numFmtId="0" fontId="20" fillId="0" borderId="12" applyNumberFormat="0" applyFill="0" applyAlignment="0" applyProtection="0">
      <alignment vertical="center"/>
    </xf>
    <xf numFmtId="0" fontId="28" fillId="13" borderId="0" applyNumberFormat="0" applyBorder="0" applyAlignment="0" applyProtection="0">
      <alignment vertical="center"/>
    </xf>
    <xf numFmtId="0" fontId="15" fillId="0" borderId="0" applyNumberFormat="0" applyFill="0" applyBorder="0" applyAlignment="0" applyProtection="0">
      <alignment vertical="center"/>
    </xf>
    <xf numFmtId="0" fontId="31" fillId="14"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4" fillId="0" borderId="16" applyNumberFormat="0" applyFill="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9" fontId="0" fillId="0" borderId="0" applyFont="0" applyFill="0" applyBorder="0" applyAlignment="0" applyProtection="0">
      <alignment vertical="center"/>
    </xf>
    <xf numFmtId="0" fontId="24" fillId="0" borderId="16" applyNumberFormat="0" applyFill="0" applyAlignment="0" applyProtection="0">
      <alignment vertical="center"/>
    </xf>
    <xf numFmtId="9" fontId="0" fillId="0" borderId="0" applyFont="0" applyFill="0" applyBorder="0" applyAlignment="0" applyProtection="0">
      <alignment vertical="center"/>
    </xf>
    <xf numFmtId="0" fontId="24" fillId="0" borderId="16" applyNumberFormat="0" applyFill="0" applyAlignment="0" applyProtection="0">
      <alignment vertical="center"/>
    </xf>
    <xf numFmtId="9" fontId="0" fillId="0" borderId="0" applyFont="0" applyFill="0" applyBorder="0" applyAlignment="0" applyProtection="0">
      <alignment vertical="center"/>
    </xf>
    <xf numFmtId="0" fontId="24" fillId="0" borderId="16" applyNumberFormat="0" applyFill="0" applyAlignment="0" applyProtection="0">
      <alignment vertical="center"/>
    </xf>
    <xf numFmtId="9" fontId="0" fillId="0" borderId="0" applyFont="0" applyFill="0" applyBorder="0" applyAlignment="0" applyProtection="0">
      <alignment vertical="center"/>
    </xf>
    <xf numFmtId="0" fontId="24" fillId="0" borderId="16" applyNumberFormat="0" applyFill="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9" fontId="0" fillId="0" borderId="0" applyFont="0" applyFill="0" applyBorder="0" applyAlignment="0" applyProtection="0">
      <alignment vertical="center"/>
    </xf>
    <xf numFmtId="0" fontId="31" fillId="14"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14" borderId="0" applyNumberFormat="0" applyBorder="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6" fillId="4" borderId="18" applyNumberFormat="0" applyAlignment="0" applyProtection="0">
      <alignment vertical="center"/>
    </xf>
    <xf numFmtId="9" fontId="0" fillId="0" borderId="0" applyFont="0" applyFill="0" applyBorder="0" applyAlignment="0" applyProtection="0">
      <alignment vertical="center"/>
    </xf>
    <xf numFmtId="0" fontId="26" fillId="4" borderId="18" applyNumberFormat="0" applyAlignment="0" applyProtection="0">
      <alignment vertical="center"/>
    </xf>
    <xf numFmtId="9" fontId="0" fillId="0" borderId="0" applyFont="0" applyFill="0" applyBorder="0" applyAlignment="0" applyProtection="0">
      <alignment vertical="center"/>
    </xf>
    <xf numFmtId="0" fontId="29" fillId="0" borderId="19" applyNumberFormat="0" applyFill="0" applyAlignment="0" applyProtection="0">
      <alignment vertical="center"/>
    </xf>
    <xf numFmtId="9" fontId="0" fillId="0" borderId="0" applyFont="0" applyFill="0" applyBorder="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alignment vertical="center"/>
    </xf>
    <xf numFmtId="0" fontId="23" fillId="9" borderId="14" applyNumberFormat="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alignment vertical="center"/>
    </xf>
    <xf numFmtId="0" fontId="23" fillId="9" borderId="14" applyNumberFormat="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9" fillId="0" borderId="19" applyNumberFormat="0" applyFill="0" applyAlignment="0" applyProtection="0">
      <alignment vertical="center"/>
    </xf>
    <xf numFmtId="9" fontId="0" fillId="0" borderId="0" applyFont="0" applyFill="0" applyBorder="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alignment vertical="center"/>
    </xf>
    <xf numFmtId="0" fontId="29" fillId="0" borderId="19"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4" fillId="0" borderId="16"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9" fillId="0" borderId="19" applyNumberFormat="0" applyFill="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19" applyNumberFormat="0" applyFill="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19" applyNumberFormat="0" applyFill="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19" applyNumberFormat="0" applyFill="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19" applyNumberFormat="0" applyFill="0" applyAlignment="0" applyProtection="0">
      <alignment vertical="center"/>
    </xf>
    <xf numFmtId="0" fontId="16" fillId="0" borderId="0" applyNumberFormat="0" applyFill="0" applyBorder="0" applyAlignment="0" applyProtection="0">
      <alignment vertical="center"/>
    </xf>
    <xf numFmtId="0" fontId="26" fillId="4" borderId="18" applyNumberFormat="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11" applyNumberFormat="0" applyFill="0" applyAlignment="0" applyProtection="0">
      <alignment vertical="center"/>
    </xf>
    <xf numFmtId="0" fontId="26" fillId="4" borderId="18" applyNumberFormat="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4" borderId="18" applyNumberFormat="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alignment vertical="center"/>
    </xf>
    <xf numFmtId="0" fontId="29" fillId="0" borderId="19" applyNumberFormat="0" applyFill="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alignment vertical="center"/>
    </xf>
    <xf numFmtId="0" fontId="29" fillId="0" borderId="19" applyNumberFormat="0" applyFill="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4" fillId="0" borderId="16" applyNumberFormat="0" applyFill="0" applyAlignment="0" applyProtection="0">
      <alignment vertical="center"/>
    </xf>
    <xf numFmtId="9" fontId="0" fillId="0" borderId="0" applyFont="0" applyFill="0" applyBorder="0" applyAlignment="0" applyProtection="0">
      <alignment vertical="center"/>
    </xf>
    <xf numFmtId="0" fontId="37" fillId="18" borderId="0" applyNumberFormat="0" applyBorder="0" applyAlignment="0" applyProtection="0">
      <alignment vertical="center"/>
    </xf>
    <xf numFmtId="0" fontId="20" fillId="0" borderId="12" applyNumberFormat="0" applyFill="0" applyAlignment="0" applyProtection="0">
      <alignment vertical="center"/>
    </xf>
    <xf numFmtId="9" fontId="0" fillId="0" borderId="0" applyFont="0" applyFill="0" applyBorder="0" applyAlignment="0" applyProtection="0">
      <alignment vertical="center"/>
    </xf>
    <xf numFmtId="0" fontId="37" fillId="18" borderId="0" applyNumberFormat="0" applyBorder="0" applyAlignment="0" applyProtection="0">
      <alignment vertical="center"/>
    </xf>
    <xf numFmtId="9" fontId="0" fillId="0" borderId="0" applyFont="0" applyFill="0" applyBorder="0" applyAlignment="0" applyProtection="0"/>
    <xf numFmtId="0" fontId="20" fillId="0" borderId="12" applyNumberFormat="0" applyFill="0" applyAlignment="0" applyProtection="0">
      <alignment vertical="center"/>
    </xf>
    <xf numFmtId="9" fontId="0" fillId="0" borderId="0" applyFont="0" applyFill="0" applyBorder="0" applyAlignment="0" applyProtection="0">
      <alignment vertical="center"/>
    </xf>
    <xf numFmtId="0" fontId="24" fillId="0" borderId="16" applyNumberFormat="0" applyFill="0" applyAlignment="0" applyProtection="0">
      <alignment vertical="center"/>
    </xf>
    <xf numFmtId="9" fontId="0" fillId="0" borderId="0" applyFont="0" applyFill="0" applyBorder="0" applyAlignment="0" applyProtection="0">
      <alignment vertical="center"/>
    </xf>
    <xf numFmtId="0" fontId="30" fillId="0" borderId="20" applyNumberFormat="0" applyFill="0" applyAlignment="0" applyProtection="0">
      <alignment vertical="center"/>
    </xf>
    <xf numFmtId="9" fontId="0" fillId="0" borderId="0" applyFont="0" applyFill="0" applyBorder="0" applyAlignment="0" applyProtection="0">
      <alignment vertical="center"/>
    </xf>
    <xf numFmtId="0" fontId="30" fillId="0" borderId="20" applyNumberFormat="0" applyFill="0" applyAlignment="0" applyProtection="0">
      <alignment vertical="center"/>
    </xf>
    <xf numFmtId="9" fontId="0" fillId="0" borderId="0" applyFont="0" applyFill="0" applyBorder="0" applyAlignment="0" applyProtection="0">
      <alignment vertical="center"/>
    </xf>
    <xf numFmtId="0" fontId="30" fillId="0" borderId="20"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4" fillId="0" borderId="16"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29" fillId="0" borderId="19" applyNumberFormat="0" applyFill="0" applyAlignment="0" applyProtection="0">
      <alignment vertical="center"/>
    </xf>
    <xf numFmtId="9" fontId="0" fillId="0" borderId="0" applyFont="0" applyFill="0" applyBorder="0" applyAlignment="0" applyProtection="0"/>
    <xf numFmtId="0" fontId="16" fillId="0" borderId="11" applyNumberFormat="0" applyFill="0" applyAlignment="0" applyProtection="0">
      <alignment vertical="center"/>
    </xf>
    <xf numFmtId="9" fontId="0" fillId="0" borderId="0" applyFont="0" applyFill="0" applyBorder="0" applyAlignment="0" applyProtection="0">
      <alignment vertical="center"/>
    </xf>
    <xf numFmtId="0" fontId="29" fillId="0" borderId="19"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30" fillId="0" borderId="20" applyNumberFormat="0" applyFill="0" applyAlignment="0" applyProtection="0">
      <alignment vertical="center"/>
    </xf>
    <xf numFmtId="9" fontId="0" fillId="0" borderId="0" applyFont="0" applyFill="0" applyBorder="0" applyAlignment="0" applyProtection="0"/>
    <xf numFmtId="0" fontId="31" fillId="14" borderId="0" applyNumberFormat="0" applyBorder="0" applyAlignment="0" applyProtection="0">
      <alignment vertical="center"/>
    </xf>
    <xf numFmtId="0" fontId="29" fillId="0" borderId="19" applyNumberFormat="0" applyFill="0" applyAlignment="0" applyProtection="0">
      <alignment vertical="center"/>
    </xf>
    <xf numFmtId="9" fontId="0" fillId="0" borderId="0" applyFont="0" applyFill="0" applyBorder="0" applyAlignment="0" applyProtection="0"/>
    <xf numFmtId="0" fontId="29" fillId="0" borderId="19" applyNumberFormat="0" applyFill="0" applyAlignment="0" applyProtection="0">
      <alignment vertical="center"/>
    </xf>
    <xf numFmtId="9" fontId="0" fillId="0" borderId="0" applyFont="0" applyFill="0" applyBorder="0" applyAlignment="0" applyProtection="0"/>
    <xf numFmtId="0" fontId="24" fillId="0" borderId="16" applyNumberFormat="0" applyFill="0" applyAlignment="0" applyProtection="0">
      <alignment vertical="center"/>
    </xf>
    <xf numFmtId="9" fontId="0" fillId="0" borderId="0" applyFont="0" applyFill="0" applyBorder="0" applyAlignment="0" applyProtection="0"/>
    <xf numFmtId="0" fontId="24" fillId="0" borderId="16" applyNumberFormat="0" applyFill="0" applyAlignment="0" applyProtection="0">
      <alignment vertical="center"/>
    </xf>
    <xf numFmtId="9" fontId="0" fillId="0" borderId="0" applyFont="0" applyFill="0" applyBorder="0" applyAlignment="0" applyProtection="0"/>
    <xf numFmtId="0" fontId="24" fillId="0" borderId="16" applyNumberFormat="0" applyFill="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xf numFmtId="0" fontId="24" fillId="0" borderId="16" applyNumberFormat="0" applyFill="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xf numFmtId="0" fontId="37" fillId="18" borderId="0" applyNumberFormat="0" applyBorder="0" applyAlignment="0" applyProtection="0">
      <alignment vertical="center"/>
    </xf>
    <xf numFmtId="9" fontId="0" fillId="0" borderId="0" applyFont="0" applyFill="0" applyBorder="0" applyAlignment="0" applyProtection="0"/>
    <xf numFmtId="0" fontId="23" fillId="9" borderId="14" applyNumberFormat="0" applyAlignment="0" applyProtection="0">
      <alignment vertical="center"/>
    </xf>
    <xf numFmtId="0" fontId="0" fillId="0" borderId="0"/>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xf numFmtId="0" fontId="37" fillId="18" borderId="0" applyNumberFormat="0" applyBorder="0" applyAlignment="0" applyProtection="0">
      <alignment vertical="center"/>
    </xf>
    <xf numFmtId="9" fontId="0" fillId="0" borderId="0" applyFont="0" applyFill="0" applyBorder="0" applyAlignment="0" applyProtection="0"/>
    <xf numFmtId="0" fontId="23" fillId="9" borderId="14" applyNumberFormat="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xf numFmtId="0" fontId="16" fillId="0" borderId="0" applyNumberFormat="0" applyFill="0" applyBorder="0" applyAlignment="0" applyProtection="0">
      <alignment vertical="center"/>
    </xf>
    <xf numFmtId="0" fontId="37" fillId="18" borderId="0" applyNumberFormat="0" applyBorder="0" applyAlignment="0" applyProtection="0">
      <alignment vertical="center"/>
    </xf>
    <xf numFmtId="9" fontId="0" fillId="0" borderId="0" applyFont="0" applyFill="0" applyBorder="0" applyAlignment="0" applyProtection="0"/>
    <xf numFmtId="0" fontId="23" fillId="9" borderId="14" applyNumberFormat="0" applyAlignment="0" applyProtection="0">
      <alignment vertical="center"/>
    </xf>
    <xf numFmtId="0" fontId="16" fillId="0" borderId="0" applyNumberFormat="0" applyFill="0" applyBorder="0" applyAlignment="0" applyProtection="0">
      <alignment vertical="center"/>
    </xf>
    <xf numFmtId="0" fontId="26" fillId="4" borderId="18" applyNumberFormat="0" applyAlignment="0" applyProtection="0">
      <alignment vertical="center"/>
    </xf>
    <xf numFmtId="0" fontId="23" fillId="9" borderId="14" applyNumberFormat="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xf numFmtId="0" fontId="16" fillId="0" borderId="0" applyNumberFormat="0" applyFill="0" applyBorder="0" applyAlignment="0" applyProtection="0">
      <alignment vertical="center"/>
    </xf>
    <xf numFmtId="9" fontId="0" fillId="0" borderId="0" applyFont="0" applyFill="0" applyBorder="0" applyAlignment="0" applyProtection="0"/>
    <xf numFmtId="0" fontId="23" fillId="9" borderId="14" applyNumberFormat="0" applyAlignment="0" applyProtection="0">
      <alignment vertical="center"/>
    </xf>
    <xf numFmtId="0" fontId="16" fillId="0" borderId="0" applyNumberFormat="0" applyFill="0" applyBorder="0" applyAlignment="0" applyProtection="0">
      <alignment vertical="center"/>
    </xf>
    <xf numFmtId="0" fontId="26" fillId="4" borderId="18" applyNumberFormat="0" applyAlignment="0" applyProtection="0">
      <alignment vertical="center"/>
    </xf>
    <xf numFmtId="0" fontId="23" fillId="9" borderId="14" applyNumberFormat="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xf numFmtId="0" fontId="16" fillId="0" borderId="0" applyNumberFormat="0" applyFill="0" applyBorder="0" applyAlignment="0" applyProtection="0">
      <alignment vertical="center"/>
    </xf>
    <xf numFmtId="9" fontId="0" fillId="0" borderId="0" applyFont="0" applyFill="0" applyBorder="0" applyAlignment="0" applyProtection="0"/>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9" fillId="0" borderId="19" applyNumberFormat="0" applyFill="0" applyAlignment="0" applyProtection="0">
      <alignment vertical="center"/>
    </xf>
    <xf numFmtId="0" fontId="23" fillId="9" borderId="14" applyNumberFormat="0" applyAlignment="0" applyProtection="0">
      <alignment vertical="center"/>
    </xf>
    <xf numFmtId="0" fontId="37" fillId="18" borderId="0" applyNumberFormat="0" applyBorder="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9" fontId="0" fillId="0" borderId="0" applyFont="0" applyFill="0" applyBorder="0" applyAlignment="0" applyProtection="0"/>
    <xf numFmtId="0" fontId="16" fillId="0" borderId="0" applyNumberFormat="0" applyFill="0" applyBorder="0" applyAlignment="0" applyProtection="0">
      <alignment vertical="center"/>
    </xf>
    <xf numFmtId="9" fontId="0" fillId="0" borderId="0" applyFont="0" applyFill="0" applyBorder="0" applyAlignment="0" applyProtection="0"/>
    <xf numFmtId="0" fontId="16" fillId="0" borderId="0" applyNumberFormat="0" applyFill="0" applyBorder="0" applyAlignment="0" applyProtection="0">
      <alignment vertical="center"/>
    </xf>
    <xf numFmtId="9" fontId="0" fillId="0" borderId="0" applyFont="0" applyFill="0" applyBorder="0" applyAlignment="0" applyProtection="0"/>
    <xf numFmtId="0" fontId="16" fillId="0" borderId="0" applyNumberFormat="0" applyFill="0" applyBorder="0" applyAlignment="0" applyProtection="0">
      <alignment vertical="center"/>
    </xf>
    <xf numFmtId="9" fontId="0" fillId="0" borderId="0" applyFont="0" applyFill="0" applyBorder="0" applyAlignment="0" applyProtection="0"/>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1" fillId="14"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20" fillId="0" borderId="12" applyNumberFormat="0" applyFill="0" applyAlignment="0" applyProtection="0">
      <alignment vertical="center"/>
    </xf>
    <xf numFmtId="9" fontId="0" fillId="0" borderId="0" applyFont="0" applyFill="0" applyBorder="0" applyAlignment="0" applyProtection="0"/>
    <xf numFmtId="0" fontId="20" fillId="0" borderId="12" applyNumberFormat="0" applyFill="0" applyAlignment="0" applyProtection="0">
      <alignment vertical="center"/>
    </xf>
    <xf numFmtId="0" fontId="31" fillId="14" borderId="0" applyNumberFormat="0" applyBorder="0" applyAlignment="0" applyProtection="0">
      <alignment vertical="center"/>
    </xf>
    <xf numFmtId="9" fontId="0" fillId="0" borderId="0" applyFont="0" applyFill="0" applyBorder="0" applyAlignment="0" applyProtection="0"/>
    <xf numFmtId="0" fontId="20" fillId="0" borderId="12" applyNumberFormat="0" applyFill="0" applyAlignment="0" applyProtection="0">
      <alignment vertical="center"/>
    </xf>
    <xf numFmtId="0" fontId="31" fillId="14" borderId="0" applyNumberFormat="0" applyBorder="0" applyAlignment="0" applyProtection="0">
      <alignment vertical="center"/>
    </xf>
    <xf numFmtId="9" fontId="0" fillId="0" borderId="0" applyFont="0" applyFill="0" applyBorder="0" applyAlignment="0" applyProtection="0"/>
    <xf numFmtId="0" fontId="20" fillId="0" borderId="12" applyNumberFormat="0" applyFill="0" applyAlignment="0" applyProtection="0">
      <alignment vertical="center"/>
    </xf>
    <xf numFmtId="9" fontId="0" fillId="0" borderId="0" applyFont="0" applyFill="0" applyBorder="0" applyAlignment="0" applyProtection="0"/>
    <xf numFmtId="0" fontId="20" fillId="0" borderId="12" applyNumberFormat="0" applyFill="0" applyAlignment="0" applyProtection="0">
      <alignment vertical="center"/>
    </xf>
    <xf numFmtId="9" fontId="0" fillId="0" borderId="0" applyFont="0" applyFill="0" applyBorder="0" applyAlignment="0" applyProtection="0"/>
    <xf numFmtId="0" fontId="20" fillId="0" borderId="12"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alignment vertical="center"/>
    </xf>
    <xf numFmtId="9" fontId="0" fillId="0" borderId="0" applyFont="0" applyFill="0" applyBorder="0" applyAlignment="0" applyProtection="0"/>
    <xf numFmtId="0" fontId="16" fillId="0" borderId="0" applyNumberFormat="0" applyFill="0" applyBorder="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0" fontId="30" fillId="0" borderId="20" applyNumberFormat="0" applyFill="0" applyAlignment="0" applyProtection="0">
      <alignment vertical="center"/>
    </xf>
    <xf numFmtId="9" fontId="0" fillId="0" borderId="0" applyFont="0" applyFill="0" applyBorder="0" applyAlignment="0" applyProtection="0"/>
    <xf numFmtId="0" fontId="31" fillId="14" borderId="0" applyNumberFormat="0" applyBorder="0" applyAlignment="0" applyProtection="0">
      <alignment vertical="center"/>
    </xf>
    <xf numFmtId="0" fontId="29" fillId="0" borderId="19" applyNumberFormat="0" applyFill="0" applyAlignment="0" applyProtection="0">
      <alignment vertical="center"/>
    </xf>
    <xf numFmtId="9" fontId="0" fillId="0" borderId="0" applyFont="0" applyFill="0" applyBorder="0" applyAlignment="0" applyProtection="0"/>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29" fillId="0" borderId="19" applyNumberFormat="0" applyFill="0" applyAlignment="0" applyProtection="0">
      <alignment vertical="center"/>
    </xf>
    <xf numFmtId="9" fontId="0" fillId="0" borderId="0" applyFont="0" applyFill="0" applyBorder="0" applyAlignment="0" applyProtection="0"/>
    <xf numFmtId="0" fontId="20" fillId="0" borderId="12" applyNumberFormat="0" applyFill="0" applyAlignment="0" applyProtection="0">
      <alignment vertical="center"/>
    </xf>
    <xf numFmtId="0" fontId="31" fillId="14" borderId="0" applyNumberFormat="0" applyBorder="0" applyAlignment="0" applyProtection="0">
      <alignment vertical="center"/>
    </xf>
    <xf numFmtId="9" fontId="0" fillId="0" borderId="0" applyFont="0" applyFill="0" applyBorder="0" applyAlignment="0" applyProtection="0"/>
    <xf numFmtId="0" fontId="20" fillId="0" borderId="12"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1" fillId="14"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20" fillId="0" borderId="12"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7" fillId="18" borderId="0" applyNumberFormat="0" applyBorder="0" applyAlignment="0" applyProtection="0">
      <alignment vertical="center"/>
    </xf>
    <xf numFmtId="9" fontId="0" fillId="0" borderId="0" applyFont="0" applyFill="0" applyBorder="0" applyAlignment="0" applyProtection="0"/>
    <xf numFmtId="0" fontId="16" fillId="0" borderId="0" applyNumberFormat="0" applyFill="0" applyBorder="0" applyAlignment="0" applyProtection="0">
      <alignment vertical="center"/>
    </xf>
    <xf numFmtId="0" fontId="31" fillId="14" borderId="0" applyNumberFormat="0" applyBorder="0" applyAlignment="0" applyProtection="0">
      <alignment vertical="center"/>
    </xf>
    <xf numFmtId="9" fontId="0" fillId="0" borderId="0" applyFont="0" applyFill="0" applyBorder="0" applyAlignment="0" applyProtection="0"/>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1" fillId="14" borderId="0" applyNumberFormat="0" applyBorder="0" applyAlignment="0" applyProtection="0">
      <alignment vertical="center"/>
    </xf>
    <xf numFmtId="0" fontId="30" fillId="0" borderId="20" applyNumberFormat="0" applyFill="0" applyAlignment="0" applyProtection="0">
      <alignment vertical="center"/>
    </xf>
    <xf numFmtId="9" fontId="0" fillId="0" borderId="0" applyFont="0" applyFill="0" applyBorder="0" applyAlignment="0" applyProtection="0"/>
    <xf numFmtId="0" fontId="31" fillId="14"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0" fillId="0" borderId="12" applyNumberFormat="0" applyFill="0" applyAlignment="0" applyProtection="0">
      <alignment vertical="center"/>
    </xf>
    <xf numFmtId="9" fontId="0" fillId="0" borderId="0" applyFont="0" applyFill="0" applyBorder="0" applyAlignment="0" applyProtection="0"/>
    <xf numFmtId="0" fontId="20" fillId="0" borderId="12" applyNumberFormat="0" applyFill="0" applyAlignment="0" applyProtection="0">
      <alignment vertical="center"/>
    </xf>
    <xf numFmtId="9" fontId="0" fillId="0" borderId="0" applyFont="0" applyFill="0" applyBorder="0" applyAlignment="0" applyProtection="0"/>
    <xf numFmtId="0" fontId="20" fillId="0" borderId="12" applyNumberFormat="0" applyFill="0" applyAlignment="0" applyProtection="0">
      <alignment vertical="center"/>
    </xf>
    <xf numFmtId="9" fontId="0" fillId="0" borderId="0" applyFont="0" applyFill="0" applyBorder="0" applyAlignment="0" applyProtection="0"/>
    <xf numFmtId="0" fontId="24" fillId="0" borderId="16" applyNumberFormat="0" applyFill="0" applyAlignment="0" applyProtection="0">
      <alignment vertical="center"/>
    </xf>
    <xf numFmtId="9" fontId="0" fillId="0" borderId="0" applyFont="0" applyFill="0" applyBorder="0" applyAlignment="0" applyProtection="0"/>
    <xf numFmtId="0" fontId="0" fillId="0" borderId="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4" borderId="18" applyNumberFormat="0" applyAlignment="0" applyProtection="0">
      <alignment vertical="center"/>
    </xf>
    <xf numFmtId="9" fontId="0" fillId="0" borderId="0" applyFont="0" applyFill="0" applyBorder="0" applyAlignment="0" applyProtection="0"/>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4" borderId="18" applyNumberFormat="0" applyAlignment="0" applyProtection="0">
      <alignment vertical="center"/>
    </xf>
    <xf numFmtId="9" fontId="0" fillId="0" borderId="0" applyFont="0" applyFill="0" applyBorder="0" applyAlignment="0" applyProtection="0"/>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xf numFmtId="0" fontId="31" fillId="14" borderId="0" applyNumberFormat="0" applyBorder="0" applyAlignment="0" applyProtection="0">
      <alignment vertical="center"/>
    </xf>
    <xf numFmtId="9" fontId="0" fillId="0" borderId="0" applyFont="0" applyFill="0" applyBorder="0" applyAlignment="0" applyProtection="0"/>
    <xf numFmtId="0" fontId="29" fillId="0" borderId="19" applyNumberFormat="0" applyFill="0" applyAlignment="0" applyProtection="0">
      <alignment vertical="center"/>
    </xf>
    <xf numFmtId="0" fontId="31" fillId="14" borderId="0" applyNumberFormat="0" applyBorder="0" applyAlignment="0" applyProtection="0">
      <alignment vertical="center"/>
    </xf>
    <xf numFmtId="9" fontId="0" fillId="0" borderId="0" applyFont="0" applyFill="0" applyBorder="0" applyAlignment="0" applyProtection="0"/>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xf numFmtId="0" fontId="29" fillId="0" borderId="19" applyNumberFormat="0" applyFill="0" applyAlignment="0" applyProtection="0">
      <alignment vertical="center"/>
    </xf>
    <xf numFmtId="0" fontId="31" fillId="14" borderId="0" applyNumberFormat="0" applyBorder="0" applyAlignment="0" applyProtection="0">
      <alignment vertical="center"/>
    </xf>
    <xf numFmtId="9" fontId="0" fillId="0" borderId="0" applyFont="0" applyFill="0" applyBorder="0" applyAlignment="0" applyProtection="0"/>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9" fontId="0" fillId="0" borderId="0" applyFont="0" applyFill="0" applyBorder="0" applyAlignment="0" applyProtection="0"/>
    <xf numFmtId="0" fontId="16" fillId="0" borderId="11" applyNumberFormat="0" applyFill="0" applyAlignment="0" applyProtection="0">
      <alignment vertical="center"/>
    </xf>
    <xf numFmtId="0" fontId="0" fillId="0" borderId="0">
      <alignment vertical="center"/>
    </xf>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16" fillId="0" borderId="11" applyNumberFormat="0" applyFill="0" applyAlignment="0" applyProtection="0">
      <alignment vertical="center"/>
    </xf>
    <xf numFmtId="9" fontId="0" fillId="0" borderId="0" applyFont="0" applyFill="0" applyBorder="0" applyAlignment="0" applyProtection="0"/>
    <xf numFmtId="0" fontId="16" fillId="0" borderId="11" applyNumberFormat="0" applyFill="0" applyAlignment="0" applyProtection="0">
      <alignment vertical="center"/>
    </xf>
    <xf numFmtId="9" fontId="0" fillId="0" borderId="0" applyFont="0" applyFill="0" applyBorder="0" applyAlignment="0" applyProtection="0"/>
    <xf numFmtId="0" fontId="16" fillId="0" borderId="11" applyNumberFormat="0" applyFill="0" applyAlignment="0" applyProtection="0">
      <alignment vertical="center"/>
    </xf>
    <xf numFmtId="9" fontId="0" fillId="0" borderId="0" applyFont="0" applyFill="0" applyBorder="0" applyAlignment="0" applyProtection="0"/>
    <xf numFmtId="0" fontId="16" fillId="0" borderId="11"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xf numFmtId="0" fontId="16" fillId="0" borderId="11" applyNumberFormat="0" applyFill="0" applyAlignment="0" applyProtection="0">
      <alignment vertical="center"/>
    </xf>
    <xf numFmtId="0" fontId="0" fillId="0" borderId="0">
      <alignment vertical="center"/>
    </xf>
    <xf numFmtId="9" fontId="0" fillId="0" borderId="0" applyFont="0" applyFill="0" applyBorder="0" applyAlignment="0" applyProtection="0"/>
    <xf numFmtId="0" fontId="16" fillId="0" borderId="11" applyNumberFormat="0" applyFill="0" applyAlignment="0" applyProtection="0">
      <alignment vertical="center"/>
    </xf>
    <xf numFmtId="9" fontId="0" fillId="0" borderId="0" applyFont="0" applyFill="0" applyBorder="0" applyAlignment="0" applyProtection="0"/>
    <xf numFmtId="0" fontId="16" fillId="0" borderId="11" applyNumberFormat="0" applyFill="0" applyAlignment="0" applyProtection="0">
      <alignment vertical="center"/>
    </xf>
    <xf numFmtId="0" fontId="28" fillId="13" borderId="0" applyNumberFormat="0" applyBorder="0" applyAlignment="0" applyProtection="0">
      <alignment vertical="center"/>
    </xf>
    <xf numFmtId="9" fontId="0" fillId="0" borderId="0" applyFont="0" applyFill="0" applyBorder="0" applyAlignment="0" applyProtection="0"/>
    <xf numFmtId="0" fontId="28" fillId="13" borderId="0" applyNumberFormat="0" applyBorder="0" applyAlignment="0" applyProtection="0">
      <alignment vertical="center"/>
    </xf>
    <xf numFmtId="9" fontId="0" fillId="0" borderId="0" applyFont="0" applyFill="0" applyBorder="0" applyAlignment="0" applyProtection="0"/>
    <xf numFmtId="0" fontId="28" fillId="13" borderId="0" applyNumberFormat="0" applyBorder="0" applyAlignment="0" applyProtection="0">
      <alignment vertical="center"/>
    </xf>
    <xf numFmtId="9" fontId="0" fillId="0" borderId="0" applyFont="0" applyFill="0" applyBorder="0" applyAlignment="0" applyProtection="0"/>
    <xf numFmtId="0" fontId="20" fillId="0" borderId="12"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6" fillId="0" borderId="11" applyNumberFormat="0" applyFill="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9" fontId="0" fillId="0" borderId="0" applyFont="0" applyFill="0" applyBorder="0" applyAlignment="0" applyProtection="0"/>
    <xf numFmtId="0" fontId="16" fillId="0" borderId="0" applyNumberFormat="0" applyFill="0" applyBorder="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9" fontId="0" fillId="0" borderId="0" applyFont="0" applyFill="0" applyBorder="0" applyAlignment="0" applyProtection="0"/>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9" fontId="0" fillId="0" borderId="0" applyFont="0" applyFill="0" applyBorder="0" applyAlignment="0" applyProtection="0"/>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29" fillId="0" borderId="19" applyNumberFormat="0" applyFill="0" applyAlignment="0" applyProtection="0">
      <alignment vertical="center"/>
    </xf>
    <xf numFmtId="9" fontId="0" fillId="0" borderId="0" applyFont="0" applyFill="0" applyBorder="0" applyAlignment="0" applyProtection="0"/>
    <xf numFmtId="0" fontId="30" fillId="0" borderId="20"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29" fillId="0" borderId="19" applyNumberFormat="0" applyFill="0" applyAlignment="0" applyProtection="0">
      <alignment vertical="center"/>
    </xf>
    <xf numFmtId="9" fontId="0" fillId="0" borderId="0" applyFont="0" applyFill="0" applyBorder="0" applyAlignment="0" applyProtection="0"/>
    <xf numFmtId="0" fontId="30" fillId="0" borderId="20"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xf numFmtId="0" fontId="30" fillId="0" borderId="20"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1" fillId="14" borderId="0" applyNumberFormat="0" applyBorder="0" applyAlignment="0" applyProtection="0">
      <alignment vertical="center"/>
    </xf>
    <xf numFmtId="9" fontId="0" fillId="0" borderId="0" applyFont="0" applyFill="0" applyBorder="0" applyAlignment="0" applyProtection="0"/>
    <xf numFmtId="0" fontId="24" fillId="0" borderId="16" applyNumberFormat="0" applyFill="0" applyAlignment="0" applyProtection="0">
      <alignment vertical="center"/>
    </xf>
    <xf numFmtId="9" fontId="0" fillId="0" borderId="0" applyFont="0" applyFill="0" applyBorder="0" applyAlignment="0" applyProtection="0"/>
    <xf numFmtId="0" fontId="16" fillId="0" borderId="11" applyNumberFormat="0" applyFill="0" applyAlignment="0" applyProtection="0">
      <alignment vertical="center"/>
    </xf>
    <xf numFmtId="9" fontId="0" fillId="0" borderId="0" applyFont="0" applyFill="0" applyBorder="0" applyAlignment="0" applyProtection="0"/>
    <xf numFmtId="0" fontId="16" fillId="0" borderId="11" applyNumberFormat="0" applyFill="0" applyAlignment="0" applyProtection="0">
      <alignment vertical="center"/>
    </xf>
    <xf numFmtId="9" fontId="0" fillId="0" borderId="0" applyFont="0" applyFill="0" applyBorder="0" applyAlignment="0" applyProtection="0"/>
    <xf numFmtId="0" fontId="16" fillId="0" borderId="11" applyNumberFormat="0" applyFill="0" applyAlignment="0" applyProtection="0">
      <alignment vertical="center"/>
    </xf>
    <xf numFmtId="9" fontId="0" fillId="0" borderId="0" applyFont="0" applyFill="0" applyBorder="0" applyAlignment="0" applyProtection="0"/>
    <xf numFmtId="0" fontId="16" fillId="0" borderId="11" applyNumberFormat="0" applyFill="0" applyAlignment="0" applyProtection="0">
      <alignment vertical="center"/>
    </xf>
    <xf numFmtId="0" fontId="31" fillId="14" borderId="0" applyNumberFormat="0" applyBorder="0" applyAlignment="0" applyProtection="0">
      <alignment vertical="center"/>
    </xf>
    <xf numFmtId="9" fontId="0" fillId="0" borderId="0" applyFont="0" applyFill="0" applyBorder="0" applyAlignment="0" applyProtection="0"/>
    <xf numFmtId="0" fontId="24" fillId="0" borderId="16"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6" fillId="0" borderId="11" applyNumberFormat="0" applyFill="0" applyAlignment="0" applyProtection="0">
      <alignment vertical="center"/>
    </xf>
    <xf numFmtId="9" fontId="0" fillId="0" borderId="0" applyFont="0" applyFill="0" applyBorder="0" applyAlignment="0" applyProtection="0"/>
    <xf numFmtId="0" fontId="16" fillId="0" borderId="11" applyNumberFormat="0" applyFill="0" applyAlignment="0" applyProtection="0">
      <alignment vertical="center"/>
    </xf>
    <xf numFmtId="9" fontId="0" fillId="0" borderId="0" applyFont="0" applyFill="0" applyBorder="0" applyAlignment="0" applyProtection="0"/>
    <xf numFmtId="0" fontId="16" fillId="0" borderId="11" applyNumberFormat="0" applyFill="0" applyAlignment="0" applyProtection="0">
      <alignment vertical="center"/>
    </xf>
    <xf numFmtId="9" fontId="0" fillId="0" borderId="0" applyFont="0" applyFill="0" applyBorder="0" applyAlignment="0" applyProtection="0"/>
    <xf numFmtId="0" fontId="16" fillId="0" borderId="11" applyNumberFormat="0" applyFill="0" applyAlignment="0" applyProtection="0">
      <alignment vertical="center"/>
    </xf>
    <xf numFmtId="9" fontId="0" fillId="0" borderId="0" applyFont="0" applyFill="0" applyBorder="0" applyAlignment="0" applyProtection="0"/>
    <xf numFmtId="0" fontId="16" fillId="0" borderId="11"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alignment vertical="center"/>
    </xf>
    <xf numFmtId="0" fontId="24" fillId="0" borderId="16"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6" fillId="0" borderId="11" applyNumberFormat="0" applyFill="0" applyAlignment="0" applyProtection="0">
      <alignment vertical="center"/>
    </xf>
    <xf numFmtId="0" fontId="31" fillId="14" borderId="0" applyNumberFormat="0" applyBorder="0" applyAlignment="0" applyProtection="0">
      <alignment vertical="center"/>
    </xf>
    <xf numFmtId="0" fontId="30" fillId="0" borderId="20" applyNumberFormat="0" applyFill="0" applyAlignment="0" applyProtection="0">
      <alignment vertical="center"/>
    </xf>
    <xf numFmtId="9" fontId="0" fillId="0" borderId="0" applyFont="0" applyFill="0" applyBorder="0" applyAlignment="0" applyProtection="0"/>
    <xf numFmtId="0" fontId="20" fillId="0" borderId="12" applyNumberFormat="0" applyFill="0" applyAlignment="0" applyProtection="0">
      <alignment vertical="center"/>
    </xf>
    <xf numFmtId="9" fontId="0" fillId="0" borderId="0" applyFont="0" applyFill="0" applyBorder="0" applyAlignment="0" applyProtection="0"/>
    <xf numFmtId="0" fontId="20" fillId="0" borderId="12" applyNumberFormat="0" applyFill="0" applyAlignment="0" applyProtection="0">
      <alignment vertical="center"/>
    </xf>
    <xf numFmtId="9" fontId="0" fillId="0" borderId="0" applyFont="0" applyFill="0" applyBorder="0" applyAlignment="0" applyProtection="0"/>
    <xf numFmtId="0" fontId="20" fillId="0" borderId="12" applyNumberFormat="0" applyFill="0" applyAlignment="0" applyProtection="0">
      <alignment vertical="center"/>
    </xf>
    <xf numFmtId="9" fontId="0" fillId="0" borderId="0" applyFont="0" applyFill="0" applyBorder="0" applyAlignment="0" applyProtection="0"/>
    <xf numFmtId="0" fontId="20" fillId="0" borderId="12" applyNumberFormat="0" applyFill="0" applyAlignment="0" applyProtection="0">
      <alignment vertical="center"/>
    </xf>
    <xf numFmtId="0" fontId="28"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xf numFmtId="0" fontId="16" fillId="0" borderId="11" applyNumberFormat="0" applyFill="0" applyAlignment="0" applyProtection="0">
      <alignment vertical="center"/>
    </xf>
    <xf numFmtId="0" fontId="29" fillId="0" borderId="19" applyNumberFormat="0" applyFill="0" applyAlignment="0" applyProtection="0">
      <alignment vertical="center"/>
    </xf>
    <xf numFmtId="9" fontId="0" fillId="0" borderId="0" applyFont="0" applyFill="0" applyBorder="0" applyAlignment="0" applyProtection="0"/>
    <xf numFmtId="0" fontId="29" fillId="0" borderId="19" applyNumberFormat="0" applyFill="0" applyAlignment="0" applyProtection="0">
      <alignment vertical="center"/>
    </xf>
    <xf numFmtId="9" fontId="0" fillId="0" borderId="0" applyFont="0" applyFill="0" applyBorder="0" applyAlignment="0" applyProtection="0"/>
    <xf numFmtId="0" fontId="29" fillId="0" borderId="19" applyNumberFormat="0" applyFill="0" applyAlignment="0" applyProtection="0">
      <alignment vertical="center"/>
    </xf>
    <xf numFmtId="9" fontId="0" fillId="0" borderId="0" applyFont="0" applyFill="0" applyBorder="0" applyAlignment="0" applyProtection="0"/>
    <xf numFmtId="0" fontId="29" fillId="0" borderId="19"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28" fillId="13" borderId="0" applyNumberFormat="0" applyBorder="0" applyAlignment="0" applyProtection="0">
      <alignment vertical="center"/>
    </xf>
    <xf numFmtId="0" fontId="35" fillId="0" borderId="0" applyNumberFormat="0" applyFill="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xf numFmtId="0" fontId="28" fillId="13" borderId="0" applyNumberFormat="0" applyBorder="0" applyAlignment="0" applyProtection="0">
      <alignment vertical="center"/>
    </xf>
    <xf numFmtId="0" fontId="35" fillId="0" borderId="0" applyNumberFormat="0" applyFill="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9" fillId="0" borderId="19" applyNumberFormat="0" applyFill="0" applyAlignment="0" applyProtection="0">
      <alignment vertical="center"/>
    </xf>
    <xf numFmtId="9" fontId="0" fillId="0" borderId="0" applyFont="0" applyFill="0" applyBorder="0" applyAlignment="0" applyProtection="0"/>
    <xf numFmtId="0" fontId="16" fillId="0" borderId="0" applyNumberFormat="0" applyFill="0" applyBorder="0" applyAlignment="0" applyProtection="0">
      <alignment vertical="center"/>
    </xf>
    <xf numFmtId="0" fontId="29" fillId="0" borderId="19" applyNumberFormat="0" applyFill="0" applyAlignment="0" applyProtection="0">
      <alignment vertical="center"/>
    </xf>
    <xf numFmtId="9" fontId="0" fillId="0" borderId="0" applyFont="0" applyFill="0" applyBorder="0" applyAlignment="0" applyProtection="0"/>
    <xf numFmtId="0" fontId="0" fillId="10" borderId="15" applyNumberFormat="0" applyFont="0" applyAlignment="0" applyProtection="0">
      <alignment vertical="center"/>
    </xf>
    <xf numFmtId="0" fontId="15" fillId="0" borderId="0" applyNumberFormat="0" applyFill="0" applyBorder="0" applyAlignment="0" applyProtection="0">
      <alignment vertical="center"/>
    </xf>
    <xf numFmtId="0" fontId="29" fillId="0" borderId="19" applyNumberFormat="0" applyFill="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0" fontId="29" fillId="0" borderId="19" applyNumberFormat="0" applyFill="0" applyAlignment="0" applyProtection="0">
      <alignment vertical="center"/>
    </xf>
    <xf numFmtId="9" fontId="0" fillId="0" borderId="0" applyFont="0" applyFill="0" applyBorder="0" applyAlignment="0" applyProtection="0"/>
    <xf numFmtId="0" fontId="30" fillId="0" borderId="20" applyNumberFormat="0" applyFill="0" applyAlignment="0" applyProtection="0">
      <alignment vertical="center"/>
    </xf>
    <xf numFmtId="0" fontId="15" fillId="0" borderId="0" applyNumberFormat="0" applyFill="0" applyBorder="0" applyAlignment="0" applyProtection="0">
      <alignment vertical="center"/>
    </xf>
    <xf numFmtId="0" fontId="31" fillId="14" borderId="0" applyNumberFormat="0" applyBorder="0" applyAlignment="0" applyProtection="0">
      <alignment vertical="center"/>
    </xf>
    <xf numFmtId="9" fontId="0" fillId="0" borderId="0" applyFont="0" applyFill="0" applyBorder="0" applyAlignment="0" applyProtection="0"/>
    <xf numFmtId="0" fontId="31" fillId="14"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0" fontId="0" fillId="0" borderId="0"/>
    <xf numFmtId="9" fontId="0" fillId="0" borderId="0" applyFont="0" applyFill="0" applyBorder="0" applyAlignment="0" applyProtection="0"/>
    <xf numFmtId="0" fontId="15" fillId="0" borderId="0" applyNumberFormat="0" applyFill="0" applyBorder="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0" fontId="29" fillId="0" borderId="19" applyNumberFormat="0" applyFill="0" applyAlignment="0" applyProtection="0">
      <alignment vertical="center"/>
    </xf>
    <xf numFmtId="9" fontId="0" fillId="0" borderId="0" applyFont="0" applyFill="0" applyBorder="0" applyAlignment="0" applyProtection="0"/>
    <xf numFmtId="0" fontId="29" fillId="0" borderId="19" applyNumberFormat="0" applyFill="0" applyAlignment="0" applyProtection="0">
      <alignment vertical="center"/>
    </xf>
    <xf numFmtId="9" fontId="0" fillId="0" borderId="0" applyFont="0" applyFill="0" applyBorder="0" applyAlignment="0" applyProtection="0"/>
    <xf numFmtId="0" fontId="29" fillId="0" borderId="19" applyNumberFormat="0" applyFill="0" applyAlignment="0" applyProtection="0">
      <alignment vertical="center"/>
    </xf>
    <xf numFmtId="9" fontId="0" fillId="0" borderId="0" applyFont="0" applyFill="0" applyBorder="0" applyAlignment="0" applyProtection="0"/>
    <xf numFmtId="0" fontId="29" fillId="0" borderId="19" applyNumberFormat="0" applyFill="0" applyAlignment="0" applyProtection="0">
      <alignment vertical="center"/>
    </xf>
    <xf numFmtId="9" fontId="0" fillId="0" borderId="0" applyFont="0" applyFill="0" applyBorder="0" applyAlignment="0" applyProtection="0"/>
    <xf numFmtId="0" fontId="18" fillId="0" borderId="0" applyNumberFormat="0" applyFill="0" applyBorder="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0" fillId="0" borderId="0"/>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0" fillId="0" borderId="0"/>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31" fillId="14" borderId="0" applyNumberFormat="0" applyBorder="0" applyAlignment="0" applyProtection="0">
      <alignment vertical="center"/>
    </xf>
    <xf numFmtId="0" fontId="24" fillId="0" borderId="16" applyNumberFormat="0" applyFill="0" applyAlignment="0" applyProtection="0">
      <alignment vertical="center"/>
    </xf>
    <xf numFmtId="0" fontId="0" fillId="0" borderId="0"/>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31" fillId="14" borderId="0" applyNumberFormat="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3" fillId="9" borderId="14" applyNumberFormat="0" applyAlignment="0" applyProtection="0">
      <alignment vertical="center"/>
    </xf>
    <xf numFmtId="0" fontId="31" fillId="14" borderId="0" applyNumberFormat="0" applyBorder="0" applyAlignment="0" applyProtection="0">
      <alignment vertical="center"/>
    </xf>
    <xf numFmtId="0" fontId="0" fillId="10" borderId="15" applyNumberFormat="0" applyFont="0" applyAlignment="0" applyProtection="0">
      <alignment vertical="center"/>
    </xf>
    <xf numFmtId="0" fontId="24" fillId="0" borderId="16" applyNumberFormat="0" applyFill="0" applyAlignment="0" applyProtection="0">
      <alignment vertical="center"/>
    </xf>
    <xf numFmtId="0" fontId="23" fillId="9" borderId="14" applyNumberFormat="0" applyAlignment="0" applyProtection="0">
      <alignment vertical="center"/>
    </xf>
    <xf numFmtId="0" fontId="31" fillId="14" borderId="0" applyNumberFormat="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30" fillId="0" borderId="20" applyNumberFormat="0" applyFill="0" applyAlignment="0" applyProtection="0">
      <alignment vertical="center"/>
    </xf>
    <xf numFmtId="0" fontId="24" fillId="0" borderId="16" applyNumberFormat="0" applyFill="0" applyAlignment="0" applyProtection="0">
      <alignment vertical="center"/>
    </xf>
    <xf numFmtId="0" fontId="30" fillId="0" borderId="20"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30" fillId="0" borderId="20"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30" fillId="0" borderId="20"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4" borderId="18" applyNumberFormat="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6" fillId="4" borderId="18" applyNumberFormat="0" applyAlignment="0" applyProtection="0">
      <alignment vertical="center"/>
    </xf>
    <xf numFmtId="0" fontId="24" fillId="0" borderId="16" applyNumberFormat="0" applyFill="0" applyAlignment="0" applyProtection="0">
      <alignment vertical="center"/>
    </xf>
    <xf numFmtId="0" fontId="28" fillId="13" borderId="0" applyNumberFormat="0" applyBorder="0" applyAlignment="0" applyProtection="0">
      <alignment vertical="center"/>
    </xf>
    <xf numFmtId="0" fontId="25" fillId="4" borderId="17" applyNumberFormat="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6" fillId="4" borderId="18" applyNumberFormat="0" applyAlignment="0" applyProtection="0">
      <alignment vertical="center"/>
    </xf>
    <xf numFmtId="0" fontId="24" fillId="0" borderId="16" applyNumberFormat="0" applyFill="0" applyAlignment="0" applyProtection="0">
      <alignment vertical="center"/>
    </xf>
    <xf numFmtId="0" fontId="34" fillId="16" borderId="17" applyNumberFormat="0" applyAlignment="0" applyProtection="0">
      <alignment vertical="center"/>
    </xf>
    <xf numFmtId="0" fontId="28" fillId="13" borderId="0" applyNumberFormat="0" applyBorder="0" applyAlignment="0" applyProtection="0">
      <alignment vertical="center"/>
    </xf>
    <xf numFmtId="0" fontId="25" fillId="4" borderId="17" applyNumberFormat="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6" fillId="4" borderId="18" applyNumberFormat="0" applyAlignment="0" applyProtection="0">
      <alignment vertical="center"/>
    </xf>
    <xf numFmtId="0" fontId="24" fillId="0" borderId="16" applyNumberFormat="0" applyFill="0" applyAlignment="0" applyProtection="0">
      <alignment vertical="center"/>
    </xf>
    <xf numFmtId="0" fontId="34" fillId="16" borderId="17" applyNumberFormat="0" applyAlignment="0" applyProtection="0">
      <alignment vertical="center"/>
    </xf>
    <xf numFmtId="0" fontId="28" fillId="13" borderId="0" applyNumberFormat="0" applyBorder="0" applyAlignment="0" applyProtection="0">
      <alignment vertical="center"/>
    </xf>
    <xf numFmtId="0" fontId="25" fillId="4" borderId="17" applyNumberFormat="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0" fillId="10" borderId="15" applyNumberFormat="0" applyFont="0" applyAlignment="0" applyProtection="0">
      <alignment vertical="center"/>
    </xf>
    <xf numFmtId="0" fontId="15" fillId="0" borderId="0" applyNumberFormat="0" applyFill="0" applyBorder="0" applyAlignment="0" applyProtection="0">
      <alignment vertical="center"/>
    </xf>
    <xf numFmtId="0" fontId="26" fillId="4" borderId="18" applyNumberFormat="0" applyAlignment="0" applyProtection="0">
      <alignment vertical="center"/>
    </xf>
    <xf numFmtId="0" fontId="24" fillId="0" borderId="16" applyNumberFormat="0" applyFill="0" applyAlignment="0" applyProtection="0">
      <alignment vertical="center"/>
    </xf>
    <xf numFmtId="0" fontId="0" fillId="0" borderId="0"/>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0" fillId="0" borderId="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0" fillId="0" borderId="0">
      <alignment vertical="center"/>
    </xf>
    <xf numFmtId="0" fontId="24" fillId="0" borderId="16" applyNumberFormat="0" applyFill="0" applyAlignment="0" applyProtection="0">
      <alignment vertical="center"/>
    </xf>
    <xf numFmtId="0" fontId="0" fillId="0" borderId="0">
      <alignment vertical="center"/>
    </xf>
    <xf numFmtId="0" fontId="24" fillId="0" borderId="16" applyNumberFormat="0" applyFill="0" applyAlignment="0" applyProtection="0">
      <alignment vertical="center"/>
    </xf>
    <xf numFmtId="0" fontId="0" fillId="0" borderId="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0" fillId="0" borderId="0"/>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0" fillId="0" borderId="0"/>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0" fillId="0" borderId="0"/>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0" fillId="0" borderId="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5" fillId="4" borderId="17" applyNumberFormat="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34" fillId="16" borderId="17" applyNumberFormat="0" applyAlignment="0" applyProtection="0">
      <alignment vertical="center"/>
    </xf>
    <xf numFmtId="0" fontId="25" fillId="4" borderId="17" applyNumberFormat="0" applyAlignment="0" applyProtection="0">
      <alignment vertical="center"/>
    </xf>
    <xf numFmtId="0" fontId="16" fillId="0" borderId="11" applyNumberFormat="0" applyFill="0" applyAlignment="0" applyProtection="0">
      <alignment vertical="center"/>
    </xf>
    <xf numFmtId="0" fontId="0" fillId="0" borderId="0">
      <alignment vertical="center"/>
    </xf>
    <xf numFmtId="0" fontId="24" fillId="0" borderId="16" applyNumberFormat="0" applyFill="0" applyAlignment="0" applyProtection="0">
      <alignment vertical="center"/>
    </xf>
    <xf numFmtId="0" fontId="0" fillId="0" borderId="0">
      <alignment vertical="center"/>
    </xf>
    <xf numFmtId="0" fontId="24" fillId="0" borderId="16" applyNumberFormat="0" applyFill="0" applyAlignment="0" applyProtection="0">
      <alignment vertical="center"/>
    </xf>
    <xf numFmtId="0" fontId="0" fillId="0" borderId="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35" fillId="0" borderId="0" applyNumberFormat="0" applyFill="0" applyBorder="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3" fillId="9" borderId="14" applyNumberFormat="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3" fillId="9" borderId="14" applyNumberFormat="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35" fillId="0" borderId="0" applyNumberFormat="0" applyFill="0" applyBorder="0" applyAlignment="0" applyProtection="0">
      <alignment vertical="center"/>
    </xf>
    <xf numFmtId="0" fontId="0" fillId="0" borderId="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35" fillId="0" borderId="0" applyNumberFormat="0" applyFill="0" applyBorder="0" applyAlignment="0" applyProtection="0">
      <alignment vertical="center"/>
    </xf>
    <xf numFmtId="0" fontId="0" fillId="0" borderId="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26" fillId="4" borderId="18" applyNumberFormat="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26" fillId="4" borderId="18" applyNumberFormat="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26" fillId="4" borderId="18" applyNumberFormat="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26" fillId="4" borderId="18" applyNumberFormat="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6" fillId="4" borderId="18" applyNumberFormat="0" applyAlignment="0" applyProtection="0">
      <alignment vertical="center"/>
    </xf>
    <xf numFmtId="0" fontId="16" fillId="0" borderId="11" applyNumberFormat="0" applyFill="0" applyAlignment="0" applyProtection="0">
      <alignment vertical="center"/>
    </xf>
    <xf numFmtId="0" fontId="26" fillId="4" borderId="18" applyNumberFormat="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26" fillId="4" borderId="18" applyNumberFormat="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5" fillId="4" borderId="17" applyNumberFormat="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5" fillId="4" borderId="17" applyNumberFormat="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5" fillId="4" borderId="17" applyNumberFormat="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0" fillId="0" borderId="0"/>
    <xf numFmtId="0" fontId="24" fillId="0" borderId="16" applyNumberFormat="0" applyFill="0" applyAlignment="0" applyProtection="0">
      <alignment vertical="center"/>
    </xf>
    <xf numFmtId="0" fontId="0" fillId="0" borderId="0"/>
    <xf numFmtId="0" fontId="24" fillId="0" borderId="16" applyNumberFormat="0" applyFill="0" applyAlignment="0" applyProtection="0">
      <alignment vertical="center"/>
    </xf>
    <xf numFmtId="0" fontId="0" fillId="0" borderId="0"/>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9" fillId="0" borderId="19"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34" fillId="16" borderId="17" applyNumberFormat="0" applyAlignment="0" applyProtection="0">
      <alignment vertical="center"/>
    </xf>
    <xf numFmtId="0" fontId="28" fillId="13" borderId="0" applyNumberFormat="0" applyBorder="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4" fillId="16" borderId="17" applyNumberFormat="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31" fillId="14" borderId="0" applyNumberFormat="0" applyBorder="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4" fillId="0" borderId="16" applyNumberFormat="0" applyFill="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4" fillId="0" borderId="16" applyNumberFormat="0" applyFill="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0" fontId="24" fillId="0" borderId="16" applyNumberFormat="0" applyFill="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0" fontId="24" fillId="0" borderId="16" applyNumberFormat="0" applyFill="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0" fontId="24" fillId="0" borderId="16" applyNumberFormat="0" applyFill="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37" fillId="18" borderId="0" applyNumberFormat="0" applyBorder="0" applyAlignment="0" applyProtection="0">
      <alignment vertical="center"/>
    </xf>
    <xf numFmtId="0" fontId="24" fillId="0" borderId="16" applyNumberFormat="0" applyFill="0" applyAlignment="0" applyProtection="0">
      <alignment vertical="center"/>
    </xf>
    <xf numFmtId="0" fontId="37" fillId="18" borderId="0" applyNumberFormat="0" applyBorder="0" applyAlignment="0" applyProtection="0">
      <alignment vertical="center"/>
    </xf>
    <xf numFmtId="0" fontId="24" fillId="0" borderId="16" applyNumberFormat="0" applyFill="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37" fillId="18" borderId="0" applyNumberFormat="0" applyBorder="0" applyAlignment="0" applyProtection="0">
      <alignment vertical="center"/>
    </xf>
    <xf numFmtId="0" fontId="24" fillId="0" borderId="16" applyNumberFormat="0" applyFill="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0" fillId="0" borderId="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6" fillId="4" borderId="18" applyNumberFormat="0" applyAlignment="0" applyProtection="0">
      <alignment vertical="center"/>
    </xf>
    <xf numFmtId="0" fontId="24" fillId="0" borderId="16" applyNumberFormat="0" applyFill="0" applyAlignment="0" applyProtection="0">
      <alignment vertical="center"/>
    </xf>
    <xf numFmtId="0" fontId="26" fillId="4" borderId="18" applyNumberFormat="0" applyAlignment="0" applyProtection="0">
      <alignment vertical="center"/>
    </xf>
    <xf numFmtId="0" fontId="24" fillId="0" borderId="16" applyNumberFormat="0" applyFill="0" applyAlignment="0" applyProtection="0">
      <alignment vertical="center"/>
    </xf>
    <xf numFmtId="0" fontId="26" fillId="4" borderId="18" applyNumberFormat="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6" fillId="4" borderId="18" applyNumberFormat="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9" fillId="0" borderId="19" applyNumberFormat="0" applyFill="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9" fillId="0" borderId="19" applyNumberFormat="0" applyFill="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9" fillId="0" borderId="19" applyNumberFormat="0" applyFill="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0" fillId="0" borderId="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25" fillId="4" borderId="17" applyNumberFormat="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26" fillId="4" borderId="18" applyNumberFormat="0" applyAlignment="0" applyProtection="0">
      <alignment vertical="center"/>
    </xf>
    <xf numFmtId="0" fontId="24" fillId="0" borderId="16" applyNumberFormat="0" applyFill="0" applyAlignment="0" applyProtection="0">
      <alignment vertical="center"/>
    </xf>
    <xf numFmtId="0" fontId="26" fillId="4" borderId="18" applyNumberFormat="0" applyAlignment="0" applyProtection="0">
      <alignment vertical="center"/>
    </xf>
    <xf numFmtId="0" fontId="24" fillId="0" borderId="16" applyNumberFormat="0" applyFill="0" applyAlignment="0" applyProtection="0">
      <alignment vertical="center"/>
    </xf>
    <xf numFmtId="0" fontId="26" fillId="4" borderId="18" applyNumberFormat="0" applyAlignment="0" applyProtection="0">
      <alignment vertical="center"/>
    </xf>
    <xf numFmtId="0" fontId="10" fillId="0" borderId="0">
      <alignment vertical="center"/>
    </xf>
    <xf numFmtId="0" fontId="24" fillId="0" borderId="16" applyNumberFormat="0" applyFill="0" applyAlignment="0" applyProtection="0">
      <alignment vertical="center"/>
    </xf>
    <xf numFmtId="0" fontId="26" fillId="4" borderId="18" applyNumberFormat="0" applyAlignment="0" applyProtection="0">
      <alignment vertical="center"/>
    </xf>
    <xf numFmtId="0" fontId="10" fillId="0" borderId="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6" fillId="4" borderId="18" applyNumberFormat="0" applyAlignment="0" applyProtection="0">
      <alignment vertical="center"/>
    </xf>
    <xf numFmtId="0" fontId="10" fillId="0" borderId="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6" fillId="4" borderId="18" applyNumberFormat="0" applyAlignment="0" applyProtection="0">
      <alignment vertical="center"/>
    </xf>
    <xf numFmtId="0" fontId="10" fillId="0" borderId="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6" fillId="4" borderId="18" applyNumberFormat="0" applyAlignment="0" applyProtection="0">
      <alignment vertical="center"/>
    </xf>
    <xf numFmtId="0" fontId="10" fillId="0" borderId="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6" fillId="4" borderId="18" applyNumberFormat="0" applyAlignment="0" applyProtection="0">
      <alignment vertical="center"/>
    </xf>
    <xf numFmtId="0" fontId="10" fillId="0" borderId="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23" fillId="9" borderId="14" applyNumberFormat="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9" fillId="0" borderId="19"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35" fillId="0" borderId="0" applyNumberFormat="0" applyFill="0" applyBorder="0" applyAlignment="0" applyProtection="0">
      <alignment vertical="center"/>
    </xf>
    <xf numFmtId="0" fontId="24" fillId="0" borderId="16" applyNumberFormat="0" applyFill="0" applyAlignment="0" applyProtection="0">
      <alignment vertical="center"/>
    </xf>
    <xf numFmtId="0" fontId="26" fillId="4" borderId="18" applyNumberFormat="0" applyAlignment="0" applyProtection="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6" fillId="4" borderId="18" applyNumberFormat="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26" fillId="4" borderId="18" applyNumberFormat="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26" fillId="4" borderId="18" applyNumberFormat="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26" fillId="4" borderId="18" applyNumberFormat="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23" fillId="9" borderId="14" applyNumberFormat="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23" fillId="9" borderId="14" applyNumberFormat="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3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34" fillId="16" borderId="17" applyNumberFormat="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0" fontId="28" fillId="13" borderId="0" applyNumberFormat="0" applyBorder="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37" fillId="18" borderId="0" applyNumberFormat="0" applyBorder="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30" fillId="0" borderId="20"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30" fillId="0" borderId="20" applyNumberFormat="0" applyFill="0" applyAlignment="0" applyProtection="0">
      <alignment vertical="center"/>
    </xf>
    <xf numFmtId="0" fontId="16" fillId="0" borderId="0" applyNumberFormat="0" applyFill="0" applyBorder="0" applyAlignment="0" applyProtection="0">
      <alignment vertical="center"/>
    </xf>
    <xf numFmtId="0" fontId="31" fillId="14" borderId="0" applyNumberFormat="0" applyBorder="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3" fillId="9" borderId="14" applyNumberFormat="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37" fillId="18" borderId="0" applyNumberFormat="0" applyBorder="0" applyAlignment="0" applyProtection="0">
      <alignment vertical="center"/>
    </xf>
    <xf numFmtId="0" fontId="24" fillId="0" borderId="16" applyNumberFormat="0" applyFill="0" applyAlignment="0" applyProtection="0">
      <alignment vertical="center"/>
    </xf>
    <xf numFmtId="0" fontId="37" fillId="18" borderId="0" applyNumberFormat="0" applyBorder="0" applyAlignment="0" applyProtection="0">
      <alignment vertical="center"/>
    </xf>
    <xf numFmtId="0" fontId="24" fillId="0" borderId="16" applyNumberFormat="0" applyFill="0" applyAlignment="0" applyProtection="0">
      <alignment vertical="center"/>
    </xf>
    <xf numFmtId="0" fontId="37" fillId="18" borderId="0" applyNumberFormat="0" applyBorder="0" applyAlignment="0" applyProtection="0">
      <alignment vertical="center"/>
    </xf>
    <xf numFmtId="0" fontId="24" fillId="0" borderId="16" applyNumberFormat="0" applyFill="0" applyAlignment="0" applyProtection="0">
      <alignment vertical="center"/>
    </xf>
    <xf numFmtId="0" fontId="23" fillId="9" borderId="14" applyNumberFormat="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31" fillId="14" borderId="0" applyNumberFormat="0" applyBorder="0" applyAlignment="0" applyProtection="0">
      <alignment vertical="center"/>
    </xf>
    <xf numFmtId="0" fontId="24" fillId="0" borderId="16" applyNumberFormat="0" applyFill="0" applyAlignment="0" applyProtection="0">
      <alignment vertical="center"/>
    </xf>
    <xf numFmtId="0" fontId="31" fillId="14" borderId="0" applyNumberFormat="0" applyBorder="0" applyAlignment="0" applyProtection="0">
      <alignment vertical="center"/>
    </xf>
    <xf numFmtId="0" fontId="24" fillId="0" borderId="16" applyNumberFormat="0" applyFill="0" applyAlignment="0" applyProtection="0">
      <alignment vertical="center"/>
    </xf>
    <xf numFmtId="0" fontId="31" fillId="14" borderId="0" applyNumberFormat="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0" fontId="23" fillId="9" borderId="14" applyNumberFormat="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6" fillId="4" borderId="18" applyNumberFormat="0" applyAlignment="0" applyProtection="0">
      <alignment vertical="center"/>
    </xf>
    <xf numFmtId="0" fontId="24" fillId="0" borderId="16" applyNumberFormat="0" applyFill="0" applyAlignment="0" applyProtection="0">
      <alignment vertical="center"/>
    </xf>
    <xf numFmtId="0" fontId="26" fillId="4" borderId="18" applyNumberFormat="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6" fillId="4" borderId="18" applyNumberFormat="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0" fontId="26" fillId="4" borderId="18" applyNumberFormat="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6" fillId="4" borderId="18" applyNumberFormat="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6" fillId="4" borderId="18" applyNumberFormat="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0" fillId="0" borderId="0"/>
    <xf numFmtId="0" fontId="20" fillId="0" borderId="12" applyNumberFormat="0" applyFill="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34" fillId="16" borderId="17" applyNumberFormat="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7" fillId="18" borderId="0" applyNumberFormat="0" applyBorder="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25" fillId="4" borderId="17" applyNumberFormat="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5" fillId="4" borderId="17" applyNumberFormat="0" applyAlignment="0" applyProtection="0">
      <alignment vertical="center"/>
    </xf>
    <xf numFmtId="0" fontId="37" fillId="18" borderId="0" applyNumberFormat="0" applyBorder="0" applyAlignment="0" applyProtection="0">
      <alignment vertical="center"/>
    </xf>
    <xf numFmtId="0" fontId="24" fillId="0" borderId="16" applyNumberFormat="0" applyFill="0" applyAlignment="0" applyProtection="0">
      <alignment vertical="center"/>
    </xf>
    <xf numFmtId="0" fontId="37" fillId="18" borderId="0" applyNumberFormat="0" applyBorder="0" applyAlignment="0" applyProtection="0">
      <alignment vertical="center"/>
    </xf>
    <xf numFmtId="0" fontId="24" fillId="0" borderId="16" applyNumberFormat="0" applyFill="0" applyAlignment="0" applyProtection="0">
      <alignment vertical="center"/>
    </xf>
    <xf numFmtId="0" fontId="37" fillId="18" borderId="0" applyNumberFormat="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0" fillId="0" borderId="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6" fillId="4" borderId="18" applyNumberFormat="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6" fillId="4" borderId="18" applyNumberFormat="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8" fillId="13" borderId="0" applyNumberFormat="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7" fillId="18" borderId="0" applyNumberFormat="0" applyBorder="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7" fillId="18" borderId="0" applyNumberFormat="0" applyBorder="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20" fillId="0" borderId="12"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0" fillId="10" borderId="15" applyNumberFormat="0" applyFont="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0" fillId="10" borderId="15" applyNumberFormat="0" applyFont="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0" fillId="10" borderId="15" applyNumberFormat="0" applyFont="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25" fillId="4" borderId="17" applyNumberFormat="0" applyAlignment="0" applyProtection="0">
      <alignment vertical="center"/>
    </xf>
    <xf numFmtId="0" fontId="24" fillId="0" borderId="16" applyNumberFormat="0" applyFill="0" applyAlignment="0" applyProtection="0">
      <alignment vertical="center"/>
    </xf>
    <xf numFmtId="0" fontId="0" fillId="10" borderId="15" applyNumberFormat="0" applyFont="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34" fillId="16" borderId="17" applyNumberFormat="0" applyAlignment="0" applyProtection="0">
      <alignment vertical="center"/>
    </xf>
    <xf numFmtId="0" fontId="24" fillId="0" borderId="16" applyNumberFormat="0" applyFill="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4" fillId="0" borderId="16" applyNumberFormat="0" applyFill="0" applyAlignment="0" applyProtection="0">
      <alignment vertical="center"/>
    </xf>
    <xf numFmtId="0" fontId="31" fillId="14" borderId="0" applyNumberFormat="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0" fillId="0" borderId="0"/>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31" fillId="14" borderId="0" applyNumberFormat="0" applyBorder="0" applyAlignment="0" applyProtection="0">
      <alignment vertical="center"/>
    </xf>
    <xf numFmtId="0" fontId="24" fillId="0" borderId="16" applyNumberFormat="0" applyFill="0" applyAlignment="0" applyProtection="0">
      <alignment vertical="center"/>
    </xf>
    <xf numFmtId="0" fontId="31" fillId="14" borderId="0" applyNumberFormat="0" applyBorder="0" applyAlignment="0" applyProtection="0">
      <alignment vertical="center"/>
    </xf>
    <xf numFmtId="0" fontId="24" fillId="0" borderId="16" applyNumberFormat="0" applyFill="0" applyAlignment="0" applyProtection="0">
      <alignment vertical="center"/>
    </xf>
    <xf numFmtId="0" fontId="31" fillId="14" borderId="0" applyNumberFormat="0" applyBorder="0" applyAlignment="0" applyProtection="0">
      <alignment vertical="center"/>
    </xf>
    <xf numFmtId="0" fontId="0" fillId="10" borderId="15" applyNumberFormat="0" applyFont="0" applyAlignment="0" applyProtection="0">
      <alignment vertical="center"/>
    </xf>
    <xf numFmtId="0" fontId="24" fillId="0" borderId="16" applyNumberFormat="0" applyFill="0" applyAlignment="0" applyProtection="0">
      <alignment vertical="center"/>
    </xf>
    <xf numFmtId="0" fontId="0" fillId="10" borderId="15" applyNumberFormat="0" applyFont="0" applyAlignment="0" applyProtection="0">
      <alignment vertical="center"/>
    </xf>
    <xf numFmtId="0" fontId="24" fillId="0" borderId="16" applyNumberFormat="0" applyFill="0" applyAlignment="0" applyProtection="0">
      <alignment vertical="center"/>
    </xf>
    <xf numFmtId="0" fontId="0" fillId="10" borderId="15" applyNumberFormat="0" applyFont="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0" fillId="10" borderId="15" applyNumberFormat="0" applyFont="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0" fillId="10" borderId="15" applyNumberFormat="0" applyFont="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0" fillId="0" borderId="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6" fillId="4" borderId="18" applyNumberFormat="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11" applyNumberFormat="0" applyFill="0" applyAlignment="0" applyProtection="0">
      <alignment vertical="center"/>
    </xf>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8" fillId="13" borderId="0" applyNumberFormat="0" applyBorder="0" applyAlignment="0" applyProtection="0">
      <alignment vertical="center"/>
    </xf>
    <xf numFmtId="0" fontId="0" fillId="0" borderId="0"/>
    <xf numFmtId="0" fontId="15" fillId="0" borderId="0" applyNumberFormat="0" applyFill="0" applyBorder="0" applyAlignment="0" applyProtection="0">
      <alignment vertical="center"/>
    </xf>
    <xf numFmtId="0" fontId="25" fillId="4" borderId="17" applyNumberFormat="0" applyAlignment="0" applyProtection="0">
      <alignment vertical="center"/>
    </xf>
    <xf numFmtId="0" fontId="15" fillId="0" borderId="0" applyNumberFormat="0" applyFill="0" applyBorder="0" applyAlignment="0" applyProtection="0">
      <alignment vertical="center"/>
    </xf>
    <xf numFmtId="0" fontId="25" fillId="4" borderId="17" applyNumberFormat="0" applyAlignment="0" applyProtection="0">
      <alignment vertical="center"/>
    </xf>
    <xf numFmtId="0" fontId="15" fillId="0" borderId="0" applyNumberFormat="0" applyFill="0" applyBorder="0" applyAlignment="0" applyProtection="0">
      <alignment vertical="center"/>
    </xf>
    <xf numFmtId="0" fontId="25" fillId="4" borderId="17" applyNumberFormat="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25" fillId="4" borderId="17" applyNumberFormat="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25" fillId="4" borderId="17" applyNumberFormat="0" applyAlignment="0" applyProtection="0">
      <alignment vertical="center"/>
    </xf>
    <xf numFmtId="0" fontId="16" fillId="0" borderId="11" applyNumberFormat="0" applyFill="0" applyAlignment="0" applyProtection="0">
      <alignment vertical="center"/>
    </xf>
    <xf numFmtId="0" fontId="28" fillId="13" borderId="0" applyNumberFormat="0" applyBorder="0" applyAlignment="0" applyProtection="0">
      <alignment vertical="center"/>
    </xf>
    <xf numFmtId="0" fontId="0"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28" fillId="13" borderId="0" applyNumberFormat="0" applyBorder="0" applyAlignment="0" applyProtection="0">
      <alignment vertical="center"/>
    </xf>
    <xf numFmtId="0" fontId="0" fillId="0" borderId="0"/>
    <xf numFmtId="0" fontId="15" fillId="0" borderId="0" applyNumberFormat="0" applyFill="0" applyBorder="0" applyAlignment="0" applyProtection="0">
      <alignment vertical="center"/>
    </xf>
    <xf numFmtId="0" fontId="0"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9" borderId="14" applyNumberForma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34" fillId="16" borderId="17" applyNumberFormat="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34" fillId="16" borderId="17" applyNumberFormat="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34" fillId="16" borderId="17" applyNumberFormat="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34" fillId="16" borderId="17" applyNumberFormat="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18" fillId="0" borderId="0" applyNumberFormat="0" applyFill="0" applyBorder="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8" fillId="13" borderId="0" applyNumberFormat="0" applyBorder="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28" fillId="13" borderId="0" applyNumberFormat="0" applyBorder="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28" fillId="13" borderId="0" applyNumberFormat="0" applyBorder="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28" fillId="13"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6" fillId="4" borderId="18" applyNumberFormat="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0" fillId="0" borderId="0"/>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30" fillId="0" borderId="20"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23" fillId="9" borderId="14" applyNumberFormat="0" applyAlignment="0" applyProtection="0">
      <alignment vertical="center"/>
    </xf>
    <xf numFmtId="0" fontId="16" fillId="0" borderId="0" applyNumberFormat="0" applyFill="0" applyBorder="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0" fillId="10" borderId="15" applyNumberFormat="0" applyFont="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23" fillId="9" borderId="14" applyNumberFormat="0" applyAlignment="0" applyProtection="0">
      <alignment vertical="center"/>
    </xf>
    <xf numFmtId="0" fontId="16" fillId="0" borderId="0" applyNumberFormat="0" applyFill="0" applyBorder="0" applyAlignment="0" applyProtection="0">
      <alignment vertical="center"/>
    </xf>
    <xf numFmtId="0" fontId="31" fillId="14" borderId="0" applyNumberFormat="0" applyBorder="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30" fillId="0" borderId="20" applyNumberFormat="0" applyFill="0" applyAlignment="0" applyProtection="0">
      <alignment vertical="center"/>
    </xf>
    <xf numFmtId="0" fontId="16" fillId="0" borderId="0" applyNumberFormat="0" applyFill="0" applyBorder="0" applyAlignment="0" applyProtection="0">
      <alignment vertical="center"/>
    </xf>
    <xf numFmtId="0" fontId="0" fillId="10" borderId="15" applyNumberFormat="0" applyFont="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8" fillId="0" borderId="0" applyNumberFormat="0" applyFill="0" applyBorder="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0" fillId="0" borderId="0"/>
    <xf numFmtId="0" fontId="31" fillId="14" borderId="0" applyNumberFormat="0" applyBorder="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6" fillId="4" borderId="18" applyNumberFormat="0" applyAlignment="0" applyProtection="0">
      <alignment vertical="center"/>
    </xf>
    <xf numFmtId="0" fontId="0" fillId="0" borderId="0"/>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0" fillId="0" borderId="0"/>
    <xf numFmtId="0" fontId="20" fillId="0" borderId="12" applyNumberFormat="0" applyFill="0" applyAlignment="0" applyProtection="0">
      <alignment vertical="center"/>
    </xf>
    <xf numFmtId="0" fontId="37" fillId="18" borderId="0" applyNumberFormat="0" applyBorder="0" applyAlignment="0" applyProtection="0">
      <alignment vertical="center"/>
    </xf>
    <xf numFmtId="0" fontId="16" fillId="0" borderId="0" applyNumberFormat="0" applyFill="0" applyBorder="0" applyAlignment="0" applyProtection="0">
      <alignment vertical="center"/>
    </xf>
    <xf numFmtId="0" fontId="0" fillId="0" borderId="0"/>
    <xf numFmtId="0" fontId="20" fillId="0" borderId="12" applyNumberFormat="0" applyFill="0" applyAlignment="0" applyProtection="0">
      <alignment vertical="center"/>
    </xf>
    <xf numFmtId="0" fontId="37" fillId="18" borderId="0" applyNumberFormat="0" applyBorder="0" applyAlignment="0" applyProtection="0">
      <alignment vertical="center"/>
    </xf>
    <xf numFmtId="0" fontId="16" fillId="0" borderId="0" applyNumberFormat="0" applyFill="0" applyBorder="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37" fillId="18" borderId="0" applyNumberFormat="0" applyBorder="0" applyAlignment="0" applyProtection="0">
      <alignment vertical="center"/>
    </xf>
    <xf numFmtId="0" fontId="16" fillId="0" borderId="0" applyNumberFormat="0" applyFill="0" applyBorder="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37" fillId="18" borderId="0" applyNumberFormat="0" applyBorder="0" applyAlignment="0" applyProtection="0">
      <alignment vertical="center"/>
    </xf>
    <xf numFmtId="0" fontId="16" fillId="0" borderId="0" applyNumberFormat="0" applyFill="0" applyBorder="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37" fillId="18" borderId="0" applyNumberFormat="0" applyBorder="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0" fillId="0" borderId="0"/>
    <xf numFmtId="0" fontId="20" fillId="0" borderId="12" applyNumberFormat="0" applyFill="0" applyAlignment="0" applyProtection="0">
      <alignment vertical="center"/>
    </xf>
    <xf numFmtId="0" fontId="0" fillId="0" borderId="0"/>
    <xf numFmtId="0" fontId="20" fillId="0" borderId="12" applyNumberFormat="0" applyFill="0" applyAlignment="0" applyProtection="0">
      <alignment vertical="center"/>
    </xf>
    <xf numFmtId="0" fontId="0" fillId="0" borderId="0"/>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0" fillId="0" borderId="0"/>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0" fillId="0" borderId="0"/>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0" fillId="0" borderId="0"/>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8" fillId="13" borderId="0" applyNumberFormat="0" applyBorder="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23" fillId="9" borderId="14" applyNumberFormat="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23" fillId="9" borderId="14" applyNumberFormat="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23" fillId="9" borderId="14" applyNumberFormat="0" applyAlignment="0" applyProtection="0">
      <alignment vertical="center"/>
    </xf>
    <xf numFmtId="0" fontId="20" fillId="0" borderId="12" applyNumberFormat="0" applyFill="0" applyAlignment="0" applyProtection="0">
      <alignment vertical="center"/>
    </xf>
    <xf numFmtId="0" fontId="23" fillId="9" borderId="14" applyNumberFormat="0" applyAlignment="0" applyProtection="0">
      <alignment vertical="center"/>
    </xf>
    <xf numFmtId="0" fontId="20" fillId="0" borderId="12" applyNumberFormat="0" applyFill="0" applyAlignment="0" applyProtection="0">
      <alignment vertical="center"/>
    </xf>
    <xf numFmtId="0" fontId="28" fillId="13" borderId="0" applyNumberFormat="0" applyBorder="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28" fillId="13" borderId="0" applyNumberFormat="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30" fillId="0" borderId="20" applyNumberFormat="0" applyFill="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8" fillId="0" borderId="0" applyNumberFormat="0" applyFill="0" applyBorder="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0" fillId="0" borderId="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0" fillId="0" borderId="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8" fillId="0" borderId="0" applyNumberFormat="0" applyFill="0" applyBorder="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12" applyNumberFormat="0" applyFill="0" applyAlignment="0" applyProtection="0">
      <alignment vertical="center"/>
    </xf>
    <xf numFmtId="0" fontId="30" fillId="0" borderId="20" applyNumberFormat="0" applyFill="0" applyAlignment="0" applyProtection="0">
      <alignment vertical="center"/>
    </xf>
    <xf numFmtId="0" fontId="16" fillId="0" borderId="0" applyNumberFormat="0" applyFill="0" applyBorder="0" applyAlignment="0" applyProtection="0">
      <alignment vertical="center"/>
    </xf>
    <xf numFmtId="0" fontId="23" fillId="9" borderId="14" applyNumberFormat="0" applyAlignment="0" applyProtection="0">
      <alignment vertical="center"/>
    </xf>
    <xf numFmtId="0" fontId="20" fillId="0" borderId="12" applyNumberFormat="0" applyFill="0" applyAlignment="0" applyProtection="0">
      <alignment vertical="center"/>
    </xf>
    <xf numFmtId="0" fontId="23" fillId="9" borderId="14" applyNumberFormat="0" applyAlignment="0" applyProtection="0">
      <alignment vertical="center"/>
    </xf>
    <xf numFmtId="0" fontId="20" fillId="0" borderId="12" applyNumberFormat="0" applyFill="0" applyAlignment="0" applyProtection="0">
      <alignment vertical="center"/>
    </xf>
    <xf numFmtId="0" fontId="23" fillId="9" borderId="14" applyNumberFormat="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0" fillId="0" borderId="0"/>
    <xf numFmtId="0" fontId="20" fillId="0" borderId="12" applyNumberFormat="0" applyFill="0" applyAlignment="0" applyProtection="0">
      <alignment vertical="center"/>
    </xf>
    <xf numFmtId="0" fontId="26" fillId="4" borderId="18" applyNumberFormat="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3" fillId="9" borderId="14" applyNumberFormat="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3" fillId="9" borderId="14" applyNumberFormat="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30" fillId="0" borderId="20" applyNumberFormat="0" applyFill="0" applyAlignment="0" applyProtection="0">
      <alignment vertical="center"/>
    </xf>
    <xf numFmtId="0" fontId="20" fillId="0" borderId="12" applyNumberFormat="0" applyFill="0" applyAlignment="0" applyProtection="0">
      <alignment vertical="center"/>
    </xf>
    <xf numFmtId="0" fontId="23" fillId="9" borderId="14" applyNumberFormat="0" applyAlignment="0" applyProtection="0">
      <alignment vertical="center"/>
    </xf>
    <xf numFmtId="0" fontId="20" fillId="0" borderId="12" applyNumberFormat="0" applyFill="0" applyAlignment="0" applyProtection="0">
      <alignment vertical="center"/>
    </xf>
    <xf numFmtId="0" fontId="23" fillId="9" borderId="14" applyNumberFormat="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9" borderId="14" applyNumberFormat="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9" borderId="14" applyNumberFormat="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9" borderId="14" applyNumberFormat="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9" borderId="14" applyNumberFormat="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6" fillId="4" borderId="18" applyNumberFormat="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1" fillId="14" borderId="0" applyNumberFormat="0" applyBorder="0" applyAlignment="0" applyProtection="0">
      <alignment vertical="center"/>
    </xf>
    <xf numFmtId="0" fontId="37" fillId="18" borderId="0" applyNumberFormat="0" applyBorder="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37" fillId="18" borderId="0" applyNumberFormat="0" applyBorder="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37" fillId="18" borderId="0" applyNumberFormat="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37" fillId="18" borderId="0" applyNumberFormat="0" applyBorder="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37" fillId="18" borderId="0" applyNumberFormat="0" applyBorder="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9" fillId="0" borderId="19" applyNumberFormat="0" applyFill="0" applyAlignment="0" applyProtection="0">
      <alignment vertical="center"/>
    </xf>
    <xf numFmtId="0" fontId="37" fillId="18" borderId="0" applyNumberFormat="0" applyBorder="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0" fillId="0" borderId="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26" fillId="4" borderId="18" applyNumberFormat="0" applyAlignment="0" applyProtection="0">
      <alignment vertical="center"/>
    </xf>
    <xf numFmtId="0" fontId="16" fillId="0" borderId="0" applyNumberFormat="0" applyFill="0" applyBorder="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3" fillId="9" borderId="14" applyNumberFormat="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0" fillId="0" borderId="0">
      <alignment vertical="center"/>
    </xf>
    <xf numFmtId="0" fontId="16" fillId="0" borderId="11" applyNumberFormat="0" applyFill="0" applyAlignment="0" applyProtection="0">
      <alignment vertical="center"/>
    </xf>
    <xf numFmtId="0" fontId="34" fillId="16" borderId="17" applyNumberFormat="0" applyAlignment="0" applyProtection="0">
      <alignment vertical="center"/>
    </xf>
    <xf numFmtId="0" fontId="29" fillId="0" borderId="19" applyNumberFormat="0" applyFill="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9" fillId="0" borderId="19" applyNumberFormat="0" applyFill="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9" fillId="0" borderId="19" applyNumberFormat="0" applyFill="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9" fillId="0" borderId="19"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0" fillId="0" borderId="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0" fillId="0" borderId="0"/>
    <xf numFmtId="0" fontId="16" fillId="0" borderId="0" applyNumberFormat="0" applyFill="0" applyBorder="0" applyAlignment="0" applyProtection="0">
      <alignment vertical="center"/>
    </xf>
    <xf numFmtId="0" fontId="23" fillId="9" borderId="14" applyNumberFormat="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0" fillId="0" borderId="0"/>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0" fillId="0" borderId="0"/>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37" fillId="18" borderId="0" applyNumberFormat="0" applyBorder="0" applyAlignment="0" applyProtection="0">
      <alignment vertical="center"/>
    </xf>
    <xf numFmtId="0" fontId="20" fillId="0" borderId="12" applyNumberFormat="0" applyFill="0" applyAlignment="0" applyProtection="0">
      <alignment vertical="center"/>
    </xf>
    <xf numFmtId="0" fontId="37" fillId="18" borderId="0" applyNumberFormat="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0" fillId="0" borderId="0"/>
    <xf numFmtId="0" fontId="16" fillId="0" borderId="0" applyNumberFormat="0" applyFill="0" applyBorder="0" applyAlignment="0" applyProtection="0">
      <alignment vertical="center"/>
    </xf>
    <xf numFmtId="0" fontId="26" fillId="4" borderId="18" applyNumberFormat="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37" fillId="18" borderId="0" applyNumberFormat="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6" fillId="4" borderId="18" applyNumberFormat="0" applyAlignment="0" applyProtection="0">
      <alignment vertical="center"/>
    </xf>
    <xf numFmtId="0" fontId="20" fillId="0" borderId="12" applyNumberFormat="0" applyFill="0" applyAlignment="0" applyProtection="0">
      <alignment vertical="center"/>
    </xf>
    <xf numFmtId="0" fontId="0" fillId="10" borderId="15" applyNumberFormat="0" applyFont="0" applyAlignment="0" applyProtection="0">
      <alignment vertical="center"/>
    </xf>
    <xf numFmtId="0" fontId="20" fillId="0" borderId="12" applyNumberFormat="0" applyFill="0" applyAlignment="0" applyProtection="0">
      <alignment vertical="center"/>
    </xf>
    <xf numFmtId="0" fontId="26" fillId="4" borderId="18" applyNumberFormat="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16" fillId="0" borderId="0" applyNumberForma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6" fillId="4" borderId="18" applyNumberFormat="0" applyAlignment="0" applyProtection="0">
      <alignment vertical="center"/>
    </xf>
    <xf numFmtId="0" fontId="20" fillId="0" borderId="12" applyNumberFormat="0" applyFill="0" applyAlignment="0" applyProtection="0">
      <alignment vertical="center"/>
    </xf>
    <xf numFmtId="0" fontId="26" fillId="4" borderId="18" applyNumberFormat="0" applyAlignment="0" applyProtection="0">
      <alignment vertical="center"/>
    </xf>
    <xf numFmtId="0" fontId="20" fillId="0" borderId="12" applyNumberFormat="0" applyFill="0" applyAlignment="0" applyProtection="0">
      <alignment vertical="center"/>
    </xf>
    <xf numFmtId="0" fontId="26" fillId="4" borderId="18" applyNumberFormat="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6" fillId="4" borderId="18" applyNumberFormat="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31" fillId="14" borderId="0" applyNumberFormat="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35" fillId="0" borderId="0" applyNumberFormat="0" applyFill="0" applyBorder="0" applyAlignment="0" applyProtection="0">
      <alignment vertical="center"/>
    </xf>
    <xf numFmtId="0" fontId="20" fillId="0" borderId="12" applyNumberFormat="0" applyFill="0" applyAlignment="0" applyProtection="0">
      <alignment vertical="center"/>
    </xf>
    <xf numFmtId="0" fontId="28" fillId="13" borderId="0" applyNumberFormat="0" applyBorder="0" applyAlignment="0" applyProtection="0">
      <alignment vertical="center"/>
    </xf>
    <xf numFmtId="0" fontId="29" fillId="0" borderId="19" applyNumberFormat="0" applyFill="0" applyAlignment="0" applyProtection="0">
      <alignment vertical="center"/>
    </xf>
    <xf numFmtId="0" fontId="30" fillId="0" borderId="20" applyNumberFormat="0" applyFill="0" applyAlignment="0" applyProtection="0">
      <alignment vertical="center"/>
    </xf>
    <xf numFmtId="0" fontId="15" fillId="0" borderId="0" applyNumberFormat="0" applyFill="0" applyBorder="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26" fillId="4" borderId="18" applyNumberFormat="0" applyAlignment="0" applyProtection="0">
      <alignment vertical="center"/>
    </xf>
    <xf numFmtId="0" fontId="20" fillId="0" borderId="12" applyNumberFormat="0" applyFill="0" applyAlignment="0" applyProtection="0">
      <alignment vertical="center"/>
    </xf>
    <xf numFmtId="0" fontId="26" fillId="4" borderId="18" applyNumberFormat="0" applyAlignment="0" applyProtection="0">
      <alignment vertical="center"/>
    </xf>
    <xf numFmtId="0" fontId="20" fillId="0" borderId="12" applyNumberFormat="0" applyFill="0" applyAlignment="0" applyProtection="0">
      <alignment vertical="center"/>
    </xf>
    <xf numFmtId="0" fontId="26" fillId="4" borderId="18" applyNumberFormat="0" applyAlignment="0" applyProtection="0">
      <alignment vertical="center"/>
    </xf>
    <xf numFmtId="0" fontId="20" fillId="0" borderId="12" applyNumberFormat="0" applyFill="0" applyAlignment="0" applyProtection="0">
      <alignment vertical="center"/>
    </xf>
    <xf numFmtId="0" fontId="20" fillId="0" borderId="12"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8" fillId="0" borderId="0" applyNumberFormat="0" applyFill="0" applyBorder="0" applyAlignment="0" applyProtection="0">
      <alignment vertical="center"/>
    </xf>
    <xf numFmtId="0" fontId="16" fillId="0" borderId="11" applyNumberFormat="0" applyFill="0" applyAlignment="0" applyProtection="0">
      <alignment vertical="center"/>
    </xf>
    <xf numFmtId="0" fontId="31" fillId="14"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25" fillId="4" borderId="17" applyNumberFormat="0" applyAlignment="0" applyProtection="0">
      <alignment vertical="center"/>
    </xf>
    <xf numFmtId="0" fontId="16" fillId="0" borderId="11" applyNumberFormat="0" applyFill="0" applyAlignment="0" applyProtection="0">
      <alignment vertical="center"/>
    </xf>
    <xf numFmtId="0" fontId="25" fillId="4" borderId="17" applyNumberFormat="0" applyAlignment="0" applyProtection="0">
      <alignment vertical="center"/>
    </xf>
    <xf numFmtId="0" fontId="16" fillId="0" borderId="11" applyNumberFormat="0" applyFill="0" applyAlignment="0" applyProtection="0">
      <alignment vertical="center"/>
    </xf>
    <xf numFmtId="0" fontId="25" fillId="4" borderId="17" applyNumberFormat="0" applyAlignment="0" applyProtection="0">
      <alignment vertical="center"/>
    </xf>
    <xf numFmtId="0" fontId="16" fillId="0" borderId="11" applyNumberFormat="0" applyFill="0" applyAlignment="0" applyProtection="0">
      <alignment vertical="center"/>
    </xf>
    <xf numFmtId="0" fontId="25" fillId="4" borderId="17" applyNumberFormat="0" applyAlignment="0" applyProtection="0">
      <alignment vertical="center"/>
    </xf>
    <xf numFmtId="0" fontId="16" fillId="0" borderId="11" applyNumberFormat="0" applyFill="0" applyAlignment="0" applyProtection="0">
      <alignment vertical="center"/>
    </xf>
    <xf numFmtId="0" fontId="25" fillId="4" borderId="17" applyNumberFormat="0" applyAlignment="0" applyProtection="0">
      <alignment vertical="center"/>
    </xf>
    <xf numFmtId="0" fontId="16" fillId="0" borderId="11" applyNumberFormat="0" applyFill="0" applyAlignment="0" applyProtection="0">
      <alignment vertical="center"/>
    </xf>
    <xf numFmtId="0" fontId="25" fillId="4" borderId="1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29" fillId="0" borderId="19" applyNumberFormat="0" applyFill="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29" fillId="0" borderId="19" applyNumberFormat="0" applyFill="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9" fillId="0" borderId="19" applyNumberFormat="0" applyFill="0" applyAlignment="0" applyProtection="0">
      <alignment vertical="center"/>
    </xf>
    <xf numFmtId="0" fontId="16" fillId="0" borderId="11" applyNumberFormat="0" applyFill="0" applyAlignment="0" applyProtection="0">
      <alignment vertical="center"/>
    </xf>
    <xf numFmtId="0" fontId="29" fillId="0" borderId="19" applyNumberFormat="0" applyFill="0" applyAlignment="0" applyProtection="0">
      <alignment vertical="center"/>
    </xf>
    <xf numFmtId="0" fontId="16" fillId="0" borderId="11" applyNumberFormat="0" applyFill="0" applyAlignment="0" applyProtection="0">
      <alignment vertical="center"/>
    </xf>
    <xf numFmtId="0" fontId="29" fillId="0" borderId="19" applyNumberFormat="0" applyFill="0" applyAlignment="0" applyProtection="0">
      <alignment vertical="center"/>
    </xf>
    <xf numFmtId="0" fontId="16" fillId="0" borderId="11" applyNumberFormat="0" applyFill="0" applyAlignment="0" applyProtection="0">
      <alignment vertical="center"/>
    </xf>
    <xf numFmtId="0" fontId="29" fillId="0" borderId="19" applyNumberFormat="0" applyFill="0" applyAlignment="0" applyProtection="0">
      <alignment vertical="center"/>
    </xf>
    <xf numFmtId="0" fontId="16" fillId="0" borderId="11" applyNumberFormat="0" applyFill="0" applyAlignment="0" applyProtection="0">
      <alignment vertical="center"/>
    </xf>
    <xf numFmtId="0" fontId="29" fillId="0" borderId="19" applyNumberFormat="0" applyFill="0" applyAlignment="0" applyProtection="0">
      <alignment vertical="center"/>
    </xf>
    <xf numFmtId="0" fontId="16" fillId="0" borderId="11" applyNumberFormat="0" applyFill="0" applyAlignment="0" applyProtection="0">
      <alignment vertical="center"/>
    </xf>
    <xf numFmtId="0" fontId="29" fillId="0" borderId="19"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37" fillId="18" borderId="0" applyNumberFormat="0" applyBorder="0" applyAlignment="0" applyProtection="0">
      <alignment vertical="center"/>
    </xf>
    <xf numFmtId="0" fontId="16" fillId="0" borderId="11" applyNumberFormat="0" applyFill="0" applyAlignment="0" applyProtection="0">
      <alignment vertical="center"/>
    </xf>
    <xf numFmtId="0" fontId="31" fillId="14" borderId="0" applyNumberFormat="0" applyBorder="0" applyAlignment="0" applyProtection="0">
      <alignment vertical="center"/>
    </xf>
    <xf numFmtId="0" fontId="16" fillId="0" borderId="11" applyNumberFormat="0" applyFill="0" applyAlignment="0" applyProtection="0">
      <alignment vertical="center"/>
    </xf>
    <xf numFmtId="0" fontId="31" fillId="14" borderId="0" applyNumberFormat="0" applyBorder="0" applyAlignment="0" applyProtection="0">
      <alignment vertical="center"/>
    </xf>
    <xf numFmtId="0" fontId="16" fillId="0" borderId="11" applyNumberFormat="0" applyFill="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0" fontId="16" fillId="0" borderId="11" applyNumberFormat="0" applyFill="0" applyAlignment="0" applyProtection="0">
      <alignment vertical="center"/>
    </xf>
    <xf numFmtId="0" fontId="30" fillId="0" borderId="20" applyNumberFormat="0" applyFill="0" applyAlignment="0" applyProtection="0">
      <alignment vertical="center"/>
    </xf>
    <xf numFmtId="0" fontId="16" fillId="0" borderId="11" applyNumberFormat="0" applyFill="0" applyAlignment="0" applyProtection="0">
      <alignment vertical="center"/>
    </xf>
    <xf numFmtId="0" fontId="37" fillId="18" borderId="0" applyNumberFormat="0" applyBorder="0" applyAlignment="0" applyProtection="0">
      <alignment vertical="center"/>
    </xf>
    <xf numFmtId="0" fontId="16" fillId="0" borderId="11" applyNumberFormat="0" applyFill="0" applyAlignment="0" applyProtection="0">
      <alignment vertical="center"/>
    </xf>
    <xf numFmtId="0" fontId="30" fillId="0" borderId="20" applyNumberFormat="0" applyFill="0" applyAlignment="0" applyProtection="0">
      <alignment vertical="center"/>
    </xf>
    <xf numFmtId="0" fontId="16" fillId="0" borderId="11" applyNumberFormat="0" applyFill="0" applyAlignment="0" applyProtection="0">
      <alignment vertical="center"/>
    </xf>
    <xf numFmtId="0" fontId="37" fillId="18" borderId="0" applyNumberFormat="0" applyBorder="0" applyAlignment="0" applyProtection="0">
      <alignment vertical="center"/>
    </xf>
    <xf numFmtId="0" fontId="16" fillId="0" borderId="11" applyNumberFormat="0" applyFill="0" applyAlignment="0" applyProtection="0">
      <alignment vertical="center"/>
    </xf>
    <xf numFmtId="0" fontId="30" fillId="0" borderId="20" applyNumberFormat="0" applyFill="0" applyAlignment="0" applyProtection="0">
      <alignment vertical="center"/>
    </xf>
    <xf numFmtId="0" fontId="16" fillId="0" borderId="11" applyNumberFormat="0" applyFill="0" applyAlignment="0" applyProtection="0">
      <alignment vertical="center"/>
    </xf>
    <xf numFmtId="0" fontId="37" fillId="18" borderId="0" applyNumberFormat="0" applyBorder="0" applyAlignment="0" applyProtection="0">
      <alignment vertical="center"/>
    </xf>
    <xf numFmtId="0" fontId="16" fillId="0" borderId="11" applyNumberFormat="0" applyFill="0" applyAlignment="0" applyProtection="0">
      <alignment vertical="center"/>
    </xf>
    <xf numFmtId="0" fontId="30" fillId="0" borderId="20" applyNumberFormat="0" applyFill="0" applyAlignment="0" applyProtection="0">
      <alignment vertical="center"/>
    </xf>
    <xf numFmtId="0" fontId="16" fillId="0" borderId="11" applyNumberFormat="0" applyFill="0" applyAlignment="0" applyProtection="0">
      <alignment vertical="center"/>
    </xf>
    <xf numFmtId="0" fontId="37" fillId="18" borderId="0" applyNumberFormat="0" applyBorder="0" applyAlignment="0" applyProtection="0">
      <alignment vertical="center"/>
    </xf>
    <xf numFmtId="0" fontId="16" fillId="0" borderId="11" applyNumberFormat="0" applyFill="0" applyAlignment="0" applyProtection="0">
      <alignment vertical="center"/>
    </xf>
    <xf numFmtId="0" fontId="30" fillId="0" borderId="20" applyNumberFormat="0" applyFill="0" applyAlignment="0" applyProtection="0">
      <alignment vertical="center"/>
    </xf>
    <xf numFmtId="0" fontId="16" fillId="0" borderId="11" applyNumberFormat="0" applyFill="0" applyAlignment="0" applyProtection="0">
      <alignment vertical="center"/>
    </xf>
    <xf numFmtId="0" fontId="31" fillId="14" borderId="0" applyNumberFormat="0" applyBorder="0" applyAlignment="0" applyProtection="0">
      <alignment vertical="center"/>
    </xf>
    <xf numFmtId="0" fontId="16" fillId="0" borderId="11" applyNumberFormat="0" applyFill="0" applyAlignment="0" applyProtection="0">
      <alignment vertical="center"/>
    </xf>
    <xf numFmtId="0" fontId="31" fillId="14" borderId="0" applyNumberFormat="0" applyBorder="0" applyAlignment="0" applyProtection="0">
      <alignment vertical="center"/>
    </xf>
    <xf numFmtId="0" fontId="16" fillId="0" borderId="11" applyNumberFormat="0" applyFill="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0" fontId="16" fillId="0" borderId="11" applyNumberFormat="0" applyFill="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0" fontId="16" fillId="0" borderId="11" applyNumberFormat="0" applyFill="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0" fontId="16" fillId="0" borderId="11" applyNumberFormat="0" applyFill="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29" fillId="0" borderId="19" applyNumberFormat="0" applyFill="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29" fillId="0" borderId="19"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8"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8"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8" fillId="0" borderId="0" applyNumberFormat="0" applyFill="0" applyBorder="0" applyAlignment="0" applyProtection="0">
      <alignment vertical="center"/>
    </xf>
    <xf numFmtId="0" fontId="16" fillId="0" borderId="11" applyNumberFormat="0" applyFill="0" applyAlignment="0" applyProtection="0">
      <alignment vertical="center"/>
    </xf>
    <xf numFmtId="0" fontId="31" fillId="14" borderId="0" applyNumberFormat="0" applyBorder="0" applyAlignment="0" applyProtection="0">
      <alignment vertical="center"/>
    </xf>
    <xf numFmtId="0" fontId="16" fillId="0" borderId="11" applyNumberFormat="0" applyFill="0" applyAlignment="0" applyProtection="0">
      <alignment vertical="center"/>
    </xf>
    <xf numFmtId="0" fontId="0" fillId="0" borderId="0"/>
    <xf numFmtId="0" fontId="15" fillId="0" borderId="0" applyNumberFormat="0" applyFill="0" applyBorder="0" applyAlignment="0" applyProtection="0">
      <alignment vertical="center"/>
    </xf>
    <xf numFmtId="0" fontId="31" fillId="14" borderId="0" applyNumberFormat="0" applyBorder="0" applyAlignment="0" applyProtection="0">
      <alignment vertical="center"/>
    </xf>
    <xf numFmtId="0" fontId="16" fillId="0" borderId="11" applyNumberFormat="0" applyFill="0" applyAlignment="0" applyProtection="0">
      <alignment vertical="center"/>
    </xf>
    <xf numFmtId="0" fontId="0" fillId="0" borderId="0"/>
    <xf numFmtId="0" fontId="15" fillId="0" borderId="0" applyNumberFormat="0" applyFill="0" applyBorder="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0" fontId="16" fillId="0" borderId="11" applyNumberFormat="0" applyFill="0" applyAlignment="0" applyProtection="0">
      <alignment vertical="center"/>
    </xf>
    <xf numFmtId="0" fontId="0" fillId="0" borderId="0"/>
    <xf numFmtId="0" fontId="15" fillId="0" borderId="0" applyNumberFormat="0" applyFill="0" applyBorder="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0" fontId="16" fillId="0" borderId="11" applyNumberFormat="0" applyFill="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0" fontId="16" fillId="0" borderId="11" applyNumberFormat="0" applyFill="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37" fillId="18" borderId="0" applyNumberFormat="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29" fillId="0" borderId="19" applyNumberFormat="0" applyFill="0" applyAlignment="0" applyProtection="0">
      <alignment vertical="center"/>
    </xf>
    <xf numFmtId="0" fontId="16" fillId="0" borderId="11" applyNumberFormat="0" applyFill="0" applyAlignment="0" applyProtection="0">
      <alignment vertical="center"/>
    </xf>
    <xf numFmtId="0" fontId="29" fillId="0" borderId="19"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28" fillId="13"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28" fillId="13" borderId="0" applyNumberFormat="0" applyBorder="0" applyAlignment="0" applyProtection="0">
      <alignment vertical="center"/>
    </xf>
    <xf numFmtId="0" fontId="16" fillId="0" borderId="11" applyNumberFormat="0" applyFill="0" applyAlignment="0" applyProtection="0">
      <alignment vertical="center"/>
    </xf>
    <xf numFmtId="0" fontId="31" fillId="14" borderId="0" applyNumberFormat="0" applyBorder="0" applyAlignment="0" applyProtection="0">
      <alignment vertical="center"/>
    </xf>
    <xf numFmtId="0" fontId="16" fillId="0" borderId="11" applyNumberFormat="0" applyFill="0" applyAlignment="0" applyProtection="0">
      <alignment vertical="center"/>
    </xf>
    <xf numFmtId="0" fontId="31" fillId="14" borderId="0" applyNumberFormat="0" applyBorder="0" applyAlignment="0" applyProtection="0">
      <alignment vertical="center"/>
    </xf>
    <xf numFmtId="0" fontId="16" fillId="0" borderId="11" applyNumberFormat="0" applyFill="0" applyAlignment="0" applyProtection="0">
      <alignment vertical="center"/>
    </xf>
    <xf numFmtId="0" fontId="31" fillId="14" borderId="0" applyNumberFormat="0" applyBorder="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31" fillId="14" borderId="0" applyNumberFormat="0" applyBorder="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31" fillId="14" borderId="0" applyNumberFormat="0" applyBorder="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28" fillId="13" borderId="0" applyNumberFormat="0" applyBorder="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0" fillId="10" borderId="15" applyNumberFormat="0" applyFont="0" applyAlignment="0" applyProtection="0">
      <alignment vertical="center"/>
    </xf>
    <xf numFmtId="0" fontId="37" fillId="18" borderId="0" applyNumberFormat="0" applyBorder="0" applyAlignment="0" applyProtection="0">
      <alignment vertical="center"/>
    </xf>
    <xf numFmtId="0" fontId="16" fillId="0" borderId="11" applyNumberFormat="0" applyFill="0" applyAlignment="0" applyProtection="0">
      <alignment vertical="center"/>
    </xf>
    <xf numFmtId="0" fontId="0" fillId="10" borderId="15" applyNumberFormat="0" applyFont="0" applyAlignment="0" applyProtection="0">
      <alignment vertical="center"/>
    </xf>
    <xf numFmtId="0" fontId="37" fillId="18" borderId="0" applyNumberFormat="0" applyBorder="0" applyAlignment="0" applyProtection="0">
      <alignment vertical="center"/>
    </xf>
    <xf numFmtId="0" fontId="16" fillId="0" borderId="11" applyNumberFormat="0" applyFill="0" applyAlignment="0" applyProtection="0">
      <alignment vertical="center"/>
    </xf>
    <xf numFmtId="0" fontId="0" fillId="10" borderId="15" applyNumberFormat="0" applyFont="0" applyAlignment="0" applyProtection="0">
      <alignment vertical="center"/>
    </xf>
    <xf numFmtId="0" fontId="37" fillId="18" borderId="0" applyNumberFormat="0" applyBorder="0" applyAlignment="0" applyProtection="0">
      <alignment vertical="center"/>
    </xf>
    <xf numFmtId="0" fontId="16" fillId="0" borderId="11" applyNumberFormat="0" applyFill="0" applyAlignment="0" applyProtection="0">
      <alignment vertical="center"/>
    </xf>
    <xf numFmtId="0" fontId="0" fillId="10" borderId="15" applyNumberFormat="0" applyFont="0" applyAlignment="0" applyProtection="0">
      <alignment vertical="center"/>
    </xf>
    <xf numFmtId="0" fontId="37" fillId="18" borderId="0" applyNumberFormat="0" applyBorder="0" applyAlignment="0" applyProtection="0">
      <alignment vertical="center"/>
    </xf>
    <xf numFmtId="0" fontId="16" fillId="0" borderId="11" applyNumberFormat="0" applyFill="0" applyAlignment="0" applyProtection="0">
      <alignment vertical="center"/>
    </xf>
    <xf numFmtId="0" fontId="37" fillId="18" borderId="0" applyNumberFormat="0" applyBorder="0" applyAlignment="0" applyProtection="0">
      <alignment vertical="center"/>
    </xf>
    <xf numFmtId="0" fontId="16" fillId="0" borderId="11" applyNumberFormat="0" applyFill="0" applyAlignment="0" applyProtection="0">
      <alignment vertical="center"/>
    </xf>
    <xf numFmtId="0" fontId="18"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31" fillId="14"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0" fillId="10" borderId="15" applyNumberFormat="0" applyFon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31" fillId="14"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26" fillId="4" borderId="18" applyNumberFormat="0" applyAlignment="0" applyProtection="0">
      <alignment vertical="center"/>
    </xf>
    <xf numFmtId="0" fontId="18"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23" fillId="9" borderId="14" applyNumberFormat="0" applyAlignment="0" applyProtection="0">
      <alignment vertical="center"/>
    </xf>
    <xf numFmtId="0" fontId="16" fillId="0" borderId="11" applyNumberFormat="0" applyFill="0" applyAlignment="0" applyProtection="0">
      <alignment vertical="center"/>
    </xf>
    <xf numFmtId="0" fontId="23" fillId="9" borderId="14" applyNumberFormat="0" applyAlignment="0" applyProtection="0">
      <alignment vertical="center"/>
    </xf>
    <xf numFmtId="0" fontId="16" fillId="0" borderId="11" applyNumberFormat="0" applyFill="0" applyAlignment="0" applyProtection="0">
      <alignment vertical="center"/>
    </xf>
    <xf numFmtId="0" fontId="18"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26" fillId="4" borderId="18" applyNumberFormat="0" applyAlignment="0" applyProtection="0">
      <alignment vertical="center"/>
    </xf>
    <xf numFmtId="0" fontId="31" fillId="14" borderId="0" applyNumberFormat="0" applyBorder="0" applyAlignment="0" applyProtection="0">
      <alignment vertical="center"/>
    </xf>
    <xf numFmtId="0" fontId="16" fillId="0" borderId="11" applyNumberFormat="0" applyFill="0" applyAlignment="0" applyProtection="0">
      <alignment vertical="center"/>
    </xf>
    <xf numFmtId="0" fontId="25" fillId="4" borderId="17" applyNumberFormat="0" applyAlignment="0" applyProtection="0">
      <alignment vertical="center"/>
    </xf>
    <xf numFmtId="0" fontId="16" fillId="0" borderId="11" applyNumberFormat="0" applyFill="0" applyAlignment="0" applyProtection="0">
      <alignment vertical="center"/>
    </xf>
    <xf numFmtId="0" fontId="25" fillId="4" borderId="17" applyNumberFormat="0" applyAlignment="0" applyProtection="0">
      <alignment vertical="center"/>
    </xf>
    <xf numFmtId="0" fontId="16" fillId="0" borderId="11" applyNumberFormat="0" applyFill="0" applyAlignment="0" applyProtection="0">
      <alignment vertical="center"/>
    </xf>
    <xf numFmtId="0" fontId="25" fillId="4" borderId="17" applyNumberFormat="0" applyAlignment="0" applyProtection="0">
      <alignment vertical="center"/>
    </xf>
    <xf numFmtId="0" fontId="16" fillId="0" borderId="11" applyNumberFormat="0" applyFill="0" applyAlignment="0" applyProtection="0">
      <alignment vertical="center"/>
    </xf>
    <xf numFmtId="0" fontId="25" fillId="4" borderId="1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6" fillId="0" borderId="11" applyNumberFormat="0" applyFill="0" applyAlignment="0" applyProtection="0">
      <alignment vertical="center"/>
    </xf>
    <xf numFmtId="0" fontId="18"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26" fillId="4" borderId="18" applyNumberFormat="0" applyAlignment="0" applyProtection="0">
      <alignment vertical="center"/>
    </xf>
    <xf numFmtId="0" fontId="31" fillId="14"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25" fillId="4" borderId="17" applyNumberFormat="0" applyAlignment="0" applyProtection="0">
      <alignment vertical="center"/>
    </xf>
    <xf numFmtId="0" fontId="16" fillId="0" borderId="11" applyNumberFormat="0" applyFill="0" applyAlignment="0" applyProtection="0">
      <alignment vertical="center"/>
    </xf>
    <xf numFmtId="0" fontId="35"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0" fillId="0" borderId="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30" fillId="0" borderId="20" applyNumberFormat="0" applyFill="0" applyAlignment="0" applyProtection="0">
      <alignment vertical="center"/>
    </xf>
    <xf numFmtId="0" fontId="16" fillId="0" borderId="11" applyNumberFormat="0" applyFill="0" applyAlignment="0" applyProtection="0">
      <alignment vertical="center"/>
    </xf>
    <xf numFmtId="0" fontId="18" fillId="0" borderId="0" applyNumberFormat="0" applyFill="0" applyBorder="0" applyAlignment="0" applyProtection="0">
      <alignment vertical="center"/>
    </xf>
    <xf numFmtId="0" fontId="16" fillId="0" borderId="11" applyNumberFormat="0" applyFill="0" applyAlignment="0" applyProtection="0">
      <alignment vertical="center"/>
    </xf>
    <xf numFmtId="0" fontId="26" fillId="4" borderId="18" applyNumberFormat="0" applyAlignment="0" applyProtection="0">
      <alignment vertical="center"/>
    </xf>
    <xf numFmtId="0" fontId="31" fillId="14"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11" applyNumberFormat="0" applyFill="0" applyAlignment="0" applyProtection="0">
      <alignment vertical="center"/>
    </xf>
    <xf numFmtId="0" fontId="26" fillId="4" borderId="18" applyNumberFormat="0" applyAlignment="0" applyProtection="0">
      <alignment vertical="center"/>
    </xf>
    <xf numFmtId="0" fontId="31" fillId="14"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23" fillId="9" borderId="14" applyNumberFormat="0" applyAlignment="0" applyProtection="0">
      <alignment vertical="center"/>
    </xf>
    <xf numFmtId="0" fontId="16" fillId="0" borderId="11" applyNumberFormat="0" applyFill="0" applyAlignment="0" applyProtection="0">
      <alignment vertical="center"/>
    </xf>
    <xf numFmtId="0" fontId="23" fillId="9" borderId="14" applyNumberFormat="0" applyAlignment="0" applyProtection="0">
      <alignment vertical="center"/>
    </xf>
    <xf numFmtId="0" fontId="16" fillId="0" borderId="11" applyNumberFormat="0" applyFill="0" applyAlignment="0" applyProtection="0">
      <alignment vertical="center"/>
    </xf>
    <xf numFmtId="0" fontId="23" fillId="9" borderId="14" applyNumberFormat="0" applyAlignment="0" applyProtection="0">
      <alignment vertical="center"/>
    </xf>
    <xf numFmtId="0" fontId="16" fillId="0" borderId="11" applyNumberFormat="0" applyFill="0" applyAlignment="0" applyProtection="0">
      <alignment vertical="center"/>
    </xf>
    <xf numFmtId="0" fontId="23" fillId="9" borderId="14" applyNumberFormat="0" applyAlignment="0" applyProtection="0">
      <alignment vertical="center"/>
    </xf>
    <xf numFmtId="0" fontId="16" fillId="0" borderId="11" applyNumberFormat="0" applyFill="0" applyAlignment="0" applyProtection="0">
      <alignment vertical="center"/>
    </xf>
    <xf numFmtId="0" fontId="23" fillId="9" borderId="14" applyNumberFormat="0" applyAlignment="0" applyProtection="0">
      <alignment vertical="center"/>
    </xf>
    <xf numFmtId="0" fontId="16" fillId="0" borderId="11" applyNumberFormat="0" applyFill="0" applyAlignment="0" applyProtection="0">
      <alignment vertical="center"/>
    </xf>
    <xf numFmtId="0" fontId="23" fillId="9" borderId="14"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8"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31" fillId="14" borderId="0" applyNumberFormat="0" applyBorder="0" applyAlignment="0" applyProtection="0">
      <alignment vertical="center"/>
    </xf>
    <xf numFmtId="0" fontId="16" fillId="0" borderId="11" applyNumberFormat="0" applyFill="0" applyAlignment="0" applyProtection="0">
      <alignment vertical="center"/>
    </xf>
    <xf numFmtId="0" fontId="31" fillId="14" borderId="0" applyNumberFormat="0" applyBorder="0" applyAlignment="0" applyProtection="0">
      <alignment vertical="center"/>
    </xf>
    <xf numFmtId="0" fontId="16" fillId="0" borderId="11" applyNumberFormat="0" applyFill="0" applyAlignment="0" applyProtection="0">
      <alignment vertical="center"/>
    </xf>
    <xf numFmtId="0" fontId="31" fillId="14" borderId="0" applyNumberFormat="0" applyBorder="0" applyAlignment="0" applyProtection="0">
      <alignment vertical="center"/>
    </xf>
    <xf numFmtId="0" fontId="16" fillId="0" borderId="11" applyNumberFormat="0" applyFill="0" applyAlignment="0" applyProtection="0">
      <alignment vertical="center"/>
    </xf>
    <xf numFmtId="0" fontId="0" fillId="0" borderId="0">
      <alignment vertical="center"/>
    </xf>
    <xf numFmtId="0" fontId="31" fillId="14" borderId="0" applyNumberFormat="0" applyBorder="0" applyAlignment="0" applyProtection="0">
      <alignment vertical="center"/>
    </xf>
    <xf numFmtId="0" fontId="16" fillId="0" borderId="11" applyNumberFormat="0" applyFill="0" applyAlignment="0" applyProtection="0">
      <alignment vertical="center"/>
    </xf>
    <xf numFmtId="0" fontId="0" fillId="0" borderId="0">
      <alignment vertical="center"/>
    </xf>
    <xf numFmtId="0" fontId="31" fillId="14" borderId="0" applyNumberFormat="0" applyBorder="0" applyAlignment="0" applyProtection="0">
      <alignment vertical="center"/>
    </xf>
    <xf numFmtId="0" fontId="30" fillId="0" borderId="20"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30" fillId="0" borderId="20"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30" fillId="0" borderId="20" applyNumberFormat="0" applyFill="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26" fillId="4" borderId="18" applyNumberFormat="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26" fillId="4" borderId="18" applyNumberFormat="0" applyAlignment="0" applyProtection="0">
      <alignment vertical="center"/>
    </xf>
    <xf numFmtId="0" fontId="15" fillId="0" borderId="0" applyNumberFormat="0" applyFill="0" applyBorder="0" applyAlignment="0" applyProtection="0">
      <alignment vertical="center"/>
    </xf>
    <xf numFmtId="0" fontId="23" fillId="9" borderId="14" applyNumberFormat="0" applyAlignment="0" applyProtection="0">
      <alignment vertical="center"/>
    </xf>
    <xf numFmtId="0" fontId="16" fillId="0" borderId="11" applyNumberFormat="0" applyFill="0" applyAlignment="0" applyProtection="0">
      <alignment vertical="center"/>
    </xf>
    <xf numFmtId="0" fontId="23" fillId="9" borderId="14"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28" fillId="13" borderId="0" applyNumberFormat="0" applyBorder="0" applyAlignment="0" applyProtection="0">
      <alignment vertical="center"/>
    </xf>
    <xf numFmtId="0" fontId="30" fillId="0" borderId="20"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30" fillId="0" borderId="20"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30" fillId="0" borderId="20"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30" fillId="0" borderId="20"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30" fillId="0" borderId="20"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31" fillId="14" borderId="0" applyNumberFormat="0" applyBorder="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6" fillId="0" borderId="11" applyNumberFormat="0" applyFill="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6" fillId="0" borderId="11" applyNumberFormat="0" applyFill="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30" fillId="0" borderId="20" applyNumberFormat="0" applyFill="0" applyAlignment="0" applyProtection="0">
      <alignment vertical="center"/>
    </xf>
    <xf numFmtId="0" fontId="16" fillId="0" borderId="11" applyNumberFormat="0" applyFill="0" applyAlignment="0" applyProtection="0">
      <alignment vertical="center"/>
    </xf>
    <xf numFmtId="0" fontId="28" fillId="13" borderId="0" applyNumberFormat="0" applyBorder="0" applyAlignment="0" applyProtection="0">
      <alignment vertical="center"/>
    </xf>
    <xf numFmtId="0" fontId="16" fillId="0" borderId="11" applyNumberFormat="0" applyFill="0" applyAlignment="0" applyProtection="0">
      <alignment vertical="center"/>
    </xf>
    <xf numFmtId="0" fontId="28" fillId="13" borderId="0" applyNumberFormat="0" applyBorder="0" applyAlignment="0" applyProtection="0">
      <alignment vertical="center"/>
    </xf>
    <xf numFmtId="0" fontId="16" fillId="0" borderId="11" applyNumberFormat="0" applyFill="0" applyAlignment="0" applyProtection="0">
      <alignment vertical="center"/>
    </xf>
    <xf numFmtId="0" fontId="28" fillId="13"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35" fillId="0" borderId="0" applyNumberFormat="0" applyFill="0" applyBorder="0" applyAlignment="0" applyProtection="0">
      <alignment vertical="center"/>
    </xf>
    <xf numFmtId="0" fontId="16" fillId="0" borderId="11" applyNumberFormat="0" applyFill="0" applyAlignment="0" applyProtection="0">
      <alignment vertical="center"/>
    </xf>
    <xf numFmtId="0" fontId="35" fillId="0" borderId="0" applyNumberFormat="0" applyFill="0" applyBorder="0" applyAlignment="0" applyProtection="0">
      <alignment vertical="center"/>
    </xf>
    <xf numFmtId="0" fontId="16" fillId="0" borderId="11" applyNumberFormat="0" applyFill="0" applyAlignment="0" applyProtection="0">
      <alignment vertical="center"/>
    </xf>
    <xf numFmtId="0" fontId="35" fillId="0" borderId="0" applyNumberFormat="0" applyFill="0" applyBorder="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25" fillId="4" borderId="17" applyNumberFormat="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25" fillId="4" borderId="1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34" fillId="16" borderId="17" applyNumberFormat="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37" fillId="18" borderId="0" applyNumberFormat="0" applyBorder="0" applyAlignment="0" applyProtection="0">
      <alignment vertical="center"/>
    </xf>
    <xf numFmtId="0" fontId="16" fillId="0" borderId="11" applyNumberFormat="0" applyFill="0" applyAlignment="0" applyProtection="0">
      <alignment vertical="center"/>
    </xf>
    <xf numFmtId="0" fontId="37" fillId="18" borderId="0" applyNumberFormat="0" applyBorder="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0" fillId="0" borderId="0"/>
    <xf numFmtId="0" fontId="16" fillId="0" borderId="11" applyNumberFormat="0" applyFill="0" applyAlignment="0" applyProtection="0">
      <alignment vertical="center"/>
    </xf>
    <xf numFmtId="0" fontId="26" fillId="4" borderId="18" applyNumberFormat="0" applyAlignment="0" applyProtection="0">
      <alignment vertical="center"/>
    </xf>
    <xf numFmtId="0" fontId="16" fillId="0" borderId="11" applyNumberFormat="0" applyFill="0" applyAlignment="0" applyProtection="0">
      <alignment vertical="center"/>
    </xf>
    <xf numFmtId="0" fontId="26" fillId="4" borderId="18" applyNumberFormat="0" applyAlignment="0" applyProtection="0">
      <alignment vertical="center"/>
    </xf>
    <xf numFmtId="0" fontId="16" fillId="0" borderId="11" applyNumberFormat="0" applyFill="0" applyAlignment="0" applyProtection="0">
      <alignment vertical="center"/>
    </xf>
    <xf numFmtId="0" fontId="26" fillId="4" borderId="18" applyNumberFormat="0" applyAlignment="0" applyProtection="0">
      <alignment vertical="center"/>
    </xf>
    <xf numFmtId="0" fontId="16" fillId="0" borderId="11" applyNumberFormat="0" applyFill="0" applyAlignment="0" applyProtection="0">
      <alignment vertical="center"/>
    </xf>
    <xf numFmtId="0" fontId="26" fillId="4" borderId="18"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1" fillId="14" borderId="0" applyNumberFormat="0" applyBorder="0" applyAlignment="0" applyProtection="0">
      <alignment vertical="center"/>
    </xf>
    <xf numFmtId="0" fontId="16" fillId="0" borderId="0" applyNumberFormat="0" applyFill="0" applyBorder="0" applyAlignment="0" applyProtection="0">
      <alignment vertical="center"/>
    </xf>
    <xf numFmtId="0" fontId="31" fillId="14" borderId="0" applyNumberFormat="0" applyBorder="0" applyAlignment="0" applyProtection="0">
      <alignment vertical="center"/>
    </xf>
    <xf numFmtId="0" fontId="16" fillId="0" borderId="0" applyNumberFormat="0" applyFill="0" applyBorder="0" applyAlignment="0" applyProtection="0">
      <alignment vertical="center"/>
    </xf>
    <xf numFmtId="0" fontId="31" fillId="14" borderId="0" applyNumberFormat="0" applyBorder="0" applyAlignment="0" applyProtection="0">
      <alignment vertical="center"/>
    </xf>
    <xf numFmtId="0" fontId="16" fillId="0" borderId="0" applyNumberFormat="0" applyFill="0" applyBorder="0" applyAlignment="0" applyProtection="0">
      <alignment vertical="center"/>
    </xf>
    <xf numFmtId="0" fontId="31" fillId="14" borderId="0" applyNumberFormat="0" applyBorder="0" applyAlignment="0" applyProtection="0">
      <alignment vertical="center"/>
    </xf>
    <xf numFmtId="0" fontId="16" fillId="0" borderId="0" applyNumberFormat="0" applyFill="0" applyBorder="0" applyAlignment="0" applyProtection="0">
      <alignment vertical="center"/>
    </xf>
    <xf numFmtId="0" fontId="0" fillId="10" borderId="15" applyNumberFormat="0" applyFont="0" applyAlignment="0" applyProtection="0">
      <alignment vertical="center"/>
    </xf>
    <xf numFmtId="0" fontId="31" fillId="14" borderId="0" applyNumberFormat="0" applyBorder="0" applyAlignment="0" applyProtection="0">
      <alignment vertical="center"/>
    </xf>
    <xf numFmtId="0" fontId="16" fillId="0" borderId="0" applyNumberFormat="0" applyFill="0" applyBorder="0" applyAlignment="0" applyProtection="0">
      <alignment vertical="center"/>
    </xf>
    <xf numFmtId="0" fontId="0" fillId="10" borderId="15" applyNumberFormat="0" applyFont="0" applyAlignment="0" applyProtection="0">
      <alignment vertical="center"/>
    </xf>
    <xf numFmtId="0" fontId="31" fillId="14" borderId="0" applyNumberFormat="0" applyBorder="0" applyAlignment="0" applyProtection="0">
      <alignment vertical="center"/>
    </xf>
    <xf numFmtId="0" fontId="16" fillId="0" borderId="0" applyNumberFormat="0" applyFill="0" applyBorder="0" applyAlignment="0" applyProtection="0">
      <alignment vertical="center"/>
    </xf>
    <xf numFmtId="0" fontId="0" fillId="10" borderId="15" applyNumberFormat="0" applyFont="0" applyAlignment="0" applyProtection="0">
      <alignment vertical="center"/>
    </xf>
    <xf numFmtId="0" fontId="31" fillId="14" borderId="0" applyNumberFormat="0" applyBorder="0" applyAlignment="0" applyProtection="0">
      <alignment vertical="center"/>
    </xf>
    <xf numFmtId="0" fontId="16" fillId="0" borderId="0" applyNumberFormat="0" applyFill="0" applyBorder="0" applyAlignment="0" applyProtection="0">
      <alignment vertical="center"/>
    </xf>
    <xf numFmtId="0" fontId="0" fillId="10" borderId="15" applyNumberFormat="0" applyFon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4" borderId="17" applyNumberFormat="0" applyAlignment="0" applyProtection="0">
      <alignment vertical="center"/>
    </xf>
    <xf numFmtId="0" fontId="16" fillId="0" borderId="0" applyNumberFormat="0" applyFill="0" applyBorder="0" applyAlignment="0" applyProtection="0">
      <alignment vertical="center"/>
    </xf>
    <xf numFmtId="0" fontId="0" fillId="10" borderId="15"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4" borderId="17"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xf numFmtId="0" fontId="26" fillId="4" borderId="18"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xf numFmtId="0" fontId="26" fillId="4" borderId="18"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xf numFmtId="0" fontId="26" fillId="4" borderId="18"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xf numFmtId="0" fontId="26" fillId="4" borderId="18" applyNumberFormat="0" applyAlignment="0" applyProtection="0">
      <alignment vertical="center"/>
    </xf>
    <xf numFmtId="0" fontId="16" fillId="0" borderId="0" applyNumberFormat="0" applyFill="0" applyBorder="0" applyAlignment="0" applyProtection="0">
      <alignment vertical="center"/>
    </xf>
    <xf numFmtId="0" fontId="25" fillId="4" borderId="17"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23" fillId="9" borderId="14"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23" fillId="9" borderId="14" applyNumberFormat="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4" borderId="18"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4" borderId="18"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4" borderId="18"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9" fillId="0" borderId="19" applyNumberFormat="0" applyFill="0" applyAlignment="0" applyProtection="0">
      <alignment vertical="center"/>
    </xf>
    <xf numFmtId="0" fontId="26" fillId="4" borderId="18" applyNumberFormat="0" applyAlignment="0" applyProtection="0">
      <alignment vertical="center"/>
    </xf>
    <xf numFmtId="0" fontId="16" fillId="0" borderId="0" applyNumberFormat="0" applyFill="0" applyBorder="0" applyAlignment="0" applyProtection="0">
      <alignment vertical="center"/>
    </xf>
    <xf numFmtId="0" fontId="0" fillId="0" borderId="0"/>
    <xf numFmtId="0" fontId="26" fillId="4" borderId="18" applyNumberFormat="0" applyAlignment="0" applyProtection="0">
      <alignment vertical="center"/>
    </xf>
    <xf numFmtId="0" fontId="16" fillId="0" borderId="0" applyNumberFormat="0" applyFill="0" applyBorder="0" applyAlignment="0" applyProtection="0">
      <alignment vertical="center"/>
    </xf>
    <xf numFmtId="0" fontId="0" fillId="0" borderId="0"/>
    <xf numFmtId="0" fontId="26" fillId="4" borderId="18" applyNumberFormat="0" applyAlignment="0" applyProtection="0">
      <alignment vertical="center"/>
    </xf>
    <xf numFmtId="0" fontId="16" fillId="0" borderId="0" applyNumberFormat="0" applyFill="0" applyBorder="0" applyAlignment="0" applyProtection="0">
      <alignment vertical="center"/>
    </xf>
    <xf numFmtId="0" fontId="0" fillId="0" borderId="0"/>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9" borderId="14"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10" borderId="15" applyNumberFormat="0" applyFont="0" applyAlignment="0" applyProtection="0">
      <alignment vertical="center"/>
    </xf>
    <xf numFmtId="0" fontId="16" fillId="0" borderId="0" applyNumberFormat="0" applyFill="0" applyBorder="0" applyAlignment="0" applyProtection="0">
      <alignment vertical="center"/>
    </xf>
    <xf numFmtId="0" fontId="0" fillId="10" borderId="15" applyNumberFormat="0" applyFon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4" borderId="18" applyNumberFormat="0" applyAlignment="0" applyProtection="0">
      <alignment vertical="center"/>
    </xf>
    <xf numFmtId="0" fontId="16" fillId="0" borderId="0" applyNumberFormat="0" applyFill="0" applyBorder="0" applyAlignment="0" applyProtection="0">
      <alignment vertical="center"/>
    </xf>
    <xf numFmtId="0" fontId="26" fillId="4" borderId="18" applyNumberFormat="0" applyAlignment="0" applyProtection="0">
      <alignment vertical="center"/>
    </xf>
    <xf numFmtId="0" fontId="16" fillId="0" borderId="0" applyNumberFormat="0" applyFill="0" applyBorder="0" applyAlignment="0" applyProtection="0">
      <alignment vertical="center"/>
    </xf>
    <xf numFmtId="0" fontId="26" fillId="4" borderId="18" applyNumberFormat="0" applyAlignment="0" applyProtection="0">
      <alignment vertical="center"/>
    </xf>
    <xf numFmtId="0" fontId="16" fillId="0" borderId="0" applyNumberFormat="0" applyFill="0" applyBorder="0" applyAlignment="0" applyProtection="0">
      <alignment vertical="center"/>
    </xf>
    <xf numFmtId="0" fontId="26" fillId="4" borderId="18"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10" borderId="15" applyNumberFormat="0" applyFont="0" applyAlignment="0" applyProtection="0">
      <alignment vertical="center"/>
    </xf>
    <xf numFmtId="0" fontId="16" fillId="0" borderId="0" applyNumberFormat="0" applyFill="0" applyBorder="0" applyAlignment="0" applyProtection="0">
      <alignment vertical="center"/>
    </xf>
    <xf numFmtId="0" fontId="0" fillId="10" borderId="15" applyNumberFormat="0" applyFont="0" applyAlignment="0" applyProtection="0">
      <alignment vertical="center"/>
    </xf>
    <xf numFmtId="0" fontId="16" fillId="0" borderId="0" applyNumberFormat="0" applyFill="0" applyBorder="0" applyAlignment="0" applyProtection="0">
      <alignment vertical="center"/>
    </xf>
    <xf numFmtId="0" fontId="0" fillId="10" borderId="15" applyNumberFormat="0" applyFont="0" applyAlignment="0" applyProtection="0">
      <alignment vertical="center"/>
    </xf>
    <xf numFmtId="0" fontId="16" fillId="0" borderId="0" applyNumberFormat="0" applyFill="0" applyBorder="0" applyAlignment="0" applyProtection="0">
      <alignment vertical="center"/>
    </xf>
    <xf numFmtId="0" fontId="0" fillId="10" borderId="15" applyNumberFormat="0" applyFon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7" fillId="18"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9" fillId="0" borderId="19" applyNumberFormat="0" applyFill="0" applyAlignment="0" applyProtection="0">
      <alignment vertical="center"/>
    </xf>
    <xf numFmtId="0" fontId="16" fillId="0" borderId="0" applyNumberFormat="0" applyFill="0" applyBorder="0" applyAlignment="0" applyProtection="0">
      <alignment vertical="center"/>
    </xf>
    <xf numFmtId="0" fontId="29" fillId="0" borderId="19" applyNumberFormat="0" applyFill="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4" borderId="18" applyNumberFormat="0" applyAlignment="0" applyProtection="0">
      <alignment vertical="center"/>
    </xf>
    <xf numFmtId="0" fontId="16" fillId="0" borderId="0" applyNumberFormat="0" applyFill="0" applyBorder="0" applyAlignment="0" applyProtection="0">
      <alignment vertical="center"/>
    </xf>
    <xf numFmtId="0" fontId="26" fillId="4" borderId="18" applyNumberFormat="0" applyAlignment="0" applyProtection="0">
      <alignment vertical="center"/>
    </xf>
    <xf numFmtId="0" fontId="16" fillId="0" borderId="0" applyNumberFormat="0" applyFill="0" applyBorder="0" applyAlignment="0" applyProtection="0">
      <alignment vertical="center"/>
    </xf>
    <xf numFmtId="0" fontId="0" fillId="0" borderId="0"/>
    <xf numFmtId="0" fontId="26" fillId="4" borderId="18" applyNumberFormat="0" applyAlignment="0" applyProtection="0">
      <alignment vertical="center"/>
    </xf>
    <xf numFmtId="0" fontId="16" fillId="0" borderId="0" applyNumberFormat="0" applyFill="0" applyBorder="0" applyAlignment="0" applyProtection="0">
      <alignment vertical="center"/>
    </xf>
    <xf numFmtId="0" fontId="26" fillId="4" borderId="18"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0" borderId="0"/>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9" fillId="0" borderId="19" applyNumberFormat="0" applyFill="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9" borderId="14"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4" fillId="16" borderId="17"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0" fillId="0" borderId="20" applyNumberFormat="0" applyFill="0" applyAlignment="0" applyProtection="0">
      <alignment vertical="center"/>
    </xf>
    <xf numFmtId="0" fontId="31" fillId="14" borderId="0" applyNumberFormat="0" applyBorder="0" applyAlignment="0" applyProtection="0">
      <alignment vertical="center"/>
    </xf>
    <xf numFmtId="0" fontId="0" fillId="0" borderId="0"/>
    <xf numFmtId="0" fontId="16" fillId="0" borderId="0" applyNumberFormat="0" applyFill="0" applyBorder="0" applyAlignment="0" applyProtection="0">
      <alignment vertical="center"/>
    </xf>
    <xf numFmtId="0" fontId="31" fillId="14" borderId="0" applyNumberFormat="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1" fillId="14"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4" borderId="18" applyNumberFormat="0" applyAlignment="0" applyProtection="0">
      <alignment vertical="center"/>
    </xf>
    <xf numFmtId="0" fontId="15" fillId="0" borderId="0" applyNumberFormat="0" applyFill="0" applyBorder="0" applyAlignment="0" applyProtection="0">
      <alignment vertical="center"/>
    </xf>
    <xf numFmtId="0" fontId="23" fillId="9" borderId="14" applyNumberFormat="0" applyAlignment="0" applyProtection="0">
      <alignment vertical="center"/>
    </xf>
    <xf numFmtId="0" fontId="16" fillId="0" borderId="0" applyNumberFormat="0" applyFill="0" applyBorder="0" applyAlignment="0" applyProtection="0">
      <alignment vertical="center"/>
    </xf>
    <xf numFmtId="0" fontId="0" fillId="0" borderId="0"/>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1" fillId="14"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34" fillId="16" borderId="17"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4" borderId="18" applyNumberFormat="0" applyAlignment="0" applyProtection="0">
      <alignment vertical="center"/>
    </xf>
    <xf numFmtId="0" fontId="16" fillId="0" borderId="0" applyNumberFormat="0" applyFill="0" applyBorder="0" applyAlignment="0" applyProtection="0">
      <alignment vertical="center"/>
    </xf>
    <xf numFmtId="0" fontId="26" fillId="4" borderId="18" applyNumberFormat="0" applyAlignment="0" applyProtection="0">
      <alignment vertical="center"/>
    </xf>
    <xf numFmtId="0" fontId="16" fillId="0" borderId="0" applyNumberFormat="0" applyFill="0" applyBorder="0" applyAlignment="0" applyProtection="0">
      <alignment vertical="center"/>
    </xf>
    <xf numFmtId="0" fontId="26" fillId="4" borderId="18" applyNumberFormat="0" applyAlignment="0" applyProtection="0">
      <alignment vertical="center"/>
    </xf>
    <xf numFmtId="0" fontId="16" fillId="0" borderId="0" applyNumberFormat="0" applyFill="0" applyBorder="0" applyAlignment="0" applyProtection="0">
      <alignment vertical="center"/>
    </xf>
    <xf numFmtId="0" fontId="26" fillId="4" borderId="18" applyNumberFormat="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4" borderId="18"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xf numFmtId="0" fontId="37" fillId="18" borderId="0" applyNumberFormat="0" applyBorder="0" applyAlignment="0" applyProtection="0">
      <alignment vertical="center"/>
    </xf>
    <xf numFmtId="0" fontId="16" fillId="0" borderId="0" applyNumberFormat="0" applyFill="0" applyBorder="0" applyAlignment="0" applyProtection="0">
      <alignment vertical="center"/>
    </xf>
    <xf numFmtId="0" fontId="0" fillId="0" borderId="0"/>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0">
      <alignment vertical="center"/>
    </xf>
    <xf numFmtId="0" fontId="16" fillId="0" borderId="0" applyNumberFormat="0" applyFill="0" applyBorder="0" applyAlignment="0" applyProtection="0">
      <alignment vertical="center"/>
    </xf>
    <xf numFmtId="0" fontId="10"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4" fillId="16" borderId="17"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4" borderId="17"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4" fillId="16" borderId="17"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10" borderId="15" applyNumberFormat="0" applyFont="0" applyAlignment="0" applyProtection="0">
      <alignment vertical="center"/>
    </xf>
    <xf numFmtId="0" fontId="16" fillId="0" borderId="0" applyNumberFormat="0" applyFill="0" applyBorder="0" applyAlignment="0" applyProtection="0">
      <alignment vertical="center"/>
    </xf>
    <xf numFmtId="0" fontId="0" fillId="10" borderId="15" applyNumberFormat="0" applyFont="0" applyAlignment="0" applyProtection="0">
      <alignment vertical="center"/>
    </xf>
    <xf numFmtId="0" fontId="16" fillId="0" borderId="0" applyNumberFormat="0" applyFill="0" applyBorder="0" applyAlignment="0" applyProtection="0">
      <alignment vertical="center"/>
    </xf>
    <xf numFmtId="0" fontId="0" fillId="10" borderId="15" applyNumberFormat="0" applyFon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4" borderId="17" applyNumberFormat="0" applyAlignment="0" applyProtection="0">
      <alignment vertical="center"/>
    </xf>
    <xf numFmtId="0" fontId="16" fillId="0" borderId="0" applyNumberFormat="0" applyFill="0" applyBorder="0" applyAlignment="0" applyProtection="0">
      <alignment vertical="center"/>
    </xf>
    <xf numFmtId="0" fontId="25" fillId="4" borderId="17" applyNumberFormat="0" applyAlignment="0" applyProtection="0">
      <alignment vertical="center"/>
    </xf>
    <xf numFmtId="0" fontId="16" fillId="0" borderId="0" applyNumberFormat="0" applyFill="0" applyBorder="0" applyAlignment="0" applyProtection="0">
      <alignment vertical="center"/>
    </xf>
    <xf numFmtId="0" fontId="25" fillId="4" borderId="17" applyNumberFormat="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4" borderId="17"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6" fillId="4" borderId="18" applyNumberFormat="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4" borderId="18" applyNumberForma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9" borderId="14" applyNumberFormat="0" applyAlignment="0" applyProtection="0">
      <alignment vertical="center"/>
    </xf>
    <xf numFmtId="0" fontId="15" fillId="0" borderId="0" applyNumberFormat="0" applyFill="0" applyBorder="0" applyAlignment="0" applyProtection="0">
      <alignment vertical="center"/>
    </xf>
    <xf numFmtId="0" fontId="23" fillId="9" borderId="14" applyNumberFormat="0" applyAlignment="0" applyProtection="0">
      <alignment vertical="center"/>
    </xf>
    <xf numFmtId="0" fontId="15" fillId="0" borderId="0" applyNumberFormat="0" applyFill="0" applyBorder="0" applyAlignment="0" applyProtection="0">
      <alignment vertical="center"/>
    </xf>
    <xf numFmtId="0" fontId="23" fillId="9" borderId="14" applyNumberFormat="0" applyAlignment="0" applyProtection="0">
      <alignment vertical="center"/>
    </xf>
    <xf numFmtId="0" fontId="0" fillId="10" borderId="15" applyNumberFormat="0" applyFont="0" applyAlignment="0" applyProtection="0">
      <alignment vertical="center"/>
    </xf>
    <xf numFmtId="0" fontId="15" fillId="0" borderId="0" applyNumberFormat="0" applyFill="0" applyBorder="0" applyAlignment="0" applyProtection="0">
      <alignment vertical="center"/>
    </xf>
    <xf numFmtId="0" fontId="23" fillId="9" borderId="14" applyNumberFormat="0" applyAlignment="0" applyProtection="0">
      <alignment vertical="center"/>
    </xf>
    <xf numFmtId="0" fontId="0" fillId="10" borderId="15" applyNumberFormat="0" applyFont="0" applyAlignment="0" applyProtection="0">
      <alignment vertical="center"/>
    </xf>
    <xf numFmtId="0" fontId="15" fillId="0" borderId="0" applyNumberFormat="0" applyFill="0" applyBorder="0" applyAlignment="0" applyProtection="0">
      <alignment vertical="center"/>
    </xf>
    <xf numFmtId="0" fontId="23" fillId="9" borderId="14" applyNumberFormat="0" applyAlignment="0" applyProtection="0">
      <alignment vertical="center"/>
    </xf>
    <xf numFmtId="0" fontId="0" fillId="10" borderId="15" applyNumberFormat="0" applyFont="0" applyAlignment="0" applyProtection="0">
      <alignment vertical="center"/>
    </xf>
    <xf numFmtId="0" fontId="15" fillId="0" borderId="0" applyNumberFormat="0" applyFill="0" applyBorder="0" applyAlignment="0" applyProtection="0">
      <alignment vertical="center"/>
    </xf>
    <xf numFmtId="0" fontId="23" fillId="9" borderId="14" applyNumberFormat="0" applyAlignment="0" applyProtection="0">
      <alignment vertical="center"/>
    </xf>
    <xf numFmtId="0" fontId="0" fillId="10" borderId="15" applyNumberFormat="0" applyFont="0" applyAlignment="0" applyProtection="0">
      <alignment vertical="center"/>
    </xf>
    <xf numFmtId="0" fontId="15" fillId="0" borderId="0" applyNumberFormat="0" applyFill="0" applyBorder="0" applyAlignment="0" applyProtection="0">
      <alignment vertical="center"/>
    </xf>
    <xf numFmtId="0" fontId="23" fillId="9" borderId="14" applyNumberFormat="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25" fillId="4" borderId="17" applyNumberForma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13" borderId="0" applyNumberFormat="0" applyBorder="0" applyAlignment="0" applyProtection="0">
      <alignment vertical="center"/>
    </xf>
    <xf numFmtId="0" fontId="1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8" fillId="13"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8" fillId="13" borderId="0" applyNumberFormat="0" applyBorder="0" applyAlignment="0" applyProtection="0">
      <alignment vertical="center"/>
    </xf>
    <xf numFmtId="0" fontId="15" fillId="0" borderId="0" applyNumberFormat="0" applyFill="0" applyBorder="0" applyAlignment="0" applyProtection="0">
      <alignment vertical="center"/>
    </xf>
    <xf numFmtId="0" fontId="34" fillId="16" borderId="17" applyNumberFormat="0" applyAlignment="0" applyProtection="0">
      <alignment vertical="center"/>
    </xf>
    <xf numFmtId="0" fontId="15" fillId="0" borderId="0" applyNumberFormat="0" applyFill="0" applyBorder="0" applyAlignment="0" applyProtection="0">
      <alignment vertical="center"/>
    </xf>
    <xf numFmtId="0" fontId="30" fillId="0" borderId="20" applyNumberFormat="0" applyFill="0" applyAlignment="0" applyProtection="0">
      <alignment vertical="center"/>
    </xf>
    <xf numFmtId="0" fontId="34" fillId="16" borderId="17" applyNumberFormat="0" applyAlignment="0" applyProtection="0">
      <alignment vertical="center"/>
    </xf>
    <xf numFmtId="0" fontId="15" fillId="0" borderId="0" applyNumberFormat="0" applyFill="0" applyBorder="0" applyAlignment="0" applyProtection="0">
      <alignment vertical="center"/>
    </xf>
    <xf numFmtId="0" fontId="31" fillId="14" borderId="0" applyNumberFormat="0" applyBorder="0" applyAlignment="0" applyProtection="0">
      <alignment vertical="center"/>
    </xf>
    <xf numFmtId="0" fontId="34" fillId="16" borderId="17" applyNumberFormat="0" applyAlignment="0" applyProtection="0">
      <alignment vertical="center"/>
    </xf>
    <xf numFmtId="0" fontId="15" fillId="0" borderId="0" applyNumberFormat="0" applyFill="0" applyBorder="0" applyAlignment="0" applyProtection="0">
      <alignment vertical="center"/>
    </xf>
    <xf numFmtId="0" fontId="31" fillId="14"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8" fillId="13" borderId="0" applyNumberFormat="0" applyBorder="0" applyAlignment="0" applyProtection="0">
      <alignment vertical="center"/>
    </xf>
    <xf numFmtId="0" fontId="15" fillId="0" borderId="0" applyNumberFormat="0" applyFill="0" applyBorder="0" applyAlignment="0" applyProtection="0">
      <alignment vertical="center"/>
    </xf>
    <xf numFmtId="0" fontId="28" fillId="13"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4" borderId="18" applyNumberFormat="0" applyAlignment="0" applyProtection="0">
      <alignment vertical="center"/>
    </xf>
    <xf numFmtId="0" fontId="15" fillId="0" borderId="0" applyNumberFormat="0" applyFill="0" applyBorder="0" applyAlignment="0" applyProtection="0">
      <alignment vertical="center"/>
    </xf>
    <xf numFmtId="0" fontId="26" fillId="4" borderId="18" applyNumberFormat="0" applyAlignment="0" applyProtection="0">
      <alignment vertical="center"/>
    </xf>
    <xf numFmtId="0" fontId="15" fillId="0" borderId="0" applyNumberFormat="0" applyFill="0" applyBorder="0" applyAlignment="0" applyProtection="0">
      <alignment vertical="center"/>
    </xf>
    <xf numFmtId="0" fontId="26" fillId="4" borderId="18" applyNumberFormat="0" applyAlignment="0" applyProtection="0">
      <alignment vertical="center"/>
    </xf>
    <xf numFmtId="0" fontId="15" fillId="0" borderId="0" applyNumberFormat="0" applyFill="0" applyBorder="0" applyAlignment="0" applyProtection="0">
      <alignment vertical="center"/>
    </xf>
    <xf numFmtId="0" fontId="28" fillId="13" borderId="0" applyNumberFormat="0" applyBorder="0" applyAlignment="0" applyProtection="0">
      <alignment vertical="center"/>
    </xf>
    <xf numFmtId="0" fontId="15" fillId="0" borderId="0" applyNumberFormat="0" applyFill="0" applyBorder="0" applyAlignment="0" applyProtection="0">
      <alignment vertical="center"/>
    </xf>
    <xf numFmtId="0" fontId="28" fillId="13" borderId="0" applyNumberFormat="0" applyBorder="0" applyAlignment="0" applyProtection="0">
      <alignment vertical="center"/>
    </xf>
    <xf numFmtId="0" fontId="15" fillId="0" borderId="0" applyNumberFormat="0" applyFill="0" applyBorder="0" applyAlignment="0" applyProtection="0">
      <alignment vertical="center"/>
    </xf>
    <xf numFmtId="0" fontId="28" fillId="13" borderId="0" applyNumberFormat="0" applyBorder="0" applyAlignment="0" applyProtection="0">
      <alignment vertical="center"/>
    </xf>
    <xf numFmtId="0" fontId="31" fillId="14" borderId="0" applyNumberFormat="0" applyBorder="0" applyAlignment="0" applyProtection="0">
      <alignment vertical="center"/>
    </xf>
    <xf numFmtId="0" fontId="29" fillId="0" borderId="19"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0" fillId="0" borderId="20" applyNumberFormat="0" applyFill="0" applyAlignment="0" applyProtection="0">
      <alignment vertical="center"/>
    </xf>
    <xf numFmtId="0" fontId="28" fillId="13" borderId="0" applyNumberFormat="0" applyBorder="0" applyAlignment="0" applyProtection="0">
      <alignment vertical="center"/>
    </xf>
    <xf numFmtId="0" fontId="15" fillId="0" borderId="0" applyNumberFormat="0" applyFill="0" applyBorder="0" applyAlignment="0" applyProtection="0">
      <alignment vertical="center"/>
    </xf>
    <xf numFmtId="0" fontId="30" fillId="0" borderId="20" applyNumberFormat="0" applyFill="0" applyAlignment="0" applyProtection="0">
      <alignment vertical="center"/>
    </xf>
    <xf numFmtId="0" fontId="29" fillId="0" borderId="19" applyNumberFormat="0" applyFill="0" applyAlignment="0" applyProtection="0">
      <alignment vertical="center"/>
    </xf>
    <xf numFmtId="0" fontId="28" fillId="13" borderId="0" applyNumberFormat="0" applyBorder="0" applyAlignment="0" applyProtection="0">
      <alignment vertical="center"/>
    </xf>
    <xf numFmtId="0" fontId="15" fillId="0" borderId="0" applyNumberFormat="0" applyFill="0" applyBorder="0" applyAlignment="0" applyProtection="0">
      <alignment vertical="center"/>
    </xf>
    <xf numFmtId="0" fontId="30" fillId="0" borderId="20" applyNumberFormat="0" applyFill="0" applyAlignment="0" applyProtection="0">
      <alignment vertical="center"/>
    </xf>
    <xf numFmtId="0" fontId="29" fillId="0" borderId="19" applyNumberFormat="0" applyFill="0" applyAlignment="0" applyProtection="0">
      <alignment vertical="center"/>
    </xf>
    <xf numFmtId="0" fontId="28" fillId="13" borderId="0" applyNumberFormat="0" applyBorder="0" applyAlignment="0" applyProtection="0">
      <alignment vertical="center"/>
    </xf>
    <xf numFmtId="0" fontId="15" fillId="0" borderId="0" applyNumberFormat="0" applyFill="0" applyBorder="0" applyAlignment="0" applyProtection="0">
      <alignment vertical="center"/>
    </xf>
    <xf numFmtId="0" fontId="30" fillId="0" borderId="20" applyNumberFormat="0" applyFill="0" applyAlignment="0" applyProtection="0">
      <alignment vertical="center"/>
    </xf>
    <xf numFmtId="0" fontId="29" fillId="0" borderId="19"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10" borderId="15" applyNumberFormat="0" applyFont="0" applyAlignment="0" applyProtection="0">
      <alignment vertical="center"/>
    </xf>
    <xf numFmtId="0" fontId="31" fillId="14"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10" borderId="15" applyNumberFormat="0" applyFont="0" applyAlignment="0" applyProtection="0">
      <alignment vertical="center"/>
    </xf>
    <xf numFmtId="0" fontId="15" fillId="0" borderId="0" applyNumberFormat="0" applyFill="0" applyBorder="0" applyAlignment="0" applyProtection="0">
      <alignment vertical="center"/>
    </xf>
    <xf numFmtId="0" fontId="31" fillId="14" borderId="0" applyNumberFormat="0" applyBorder="0" applyAlignment="0" applyProtection="0">
      <alignment vertical="center"/>
    </xf>
    <xf numFmtId="0" fontId="0" fillId="0" borderId="0"/>
    <xf numFmtId="0" fontId="3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1" fillId="14" borderId="0" applyNumberFormat="0" applyBorder="0" applyAlignment="0" applyProtection="0">
      <alignment vertical="center"/>
    </xf>
    <xf numFmtId="0" fontId="0" fillId="0" borderId="0"/>
    <xf numFmtId="0" fontId="3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1" fillId="14" borderId="0" applyNumberFormat="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9" borderId="14" applyNumberFormat="0" applyAlignment="0" applyProtection="0">
      <alignment vertical="center"/>
    </xf>
    <xf numFmtId="0" fontId="15" fillId="0" borderId="0" applyNumberFormat="0" applyFill="0" applyBorder="0" applyAlignment="0" applyProtection="0">
      <alignment vertical="center"/>
    </xf>
    <xf numFmtId="0" fontId="0" fillId="10" borderId="15" applyNumberFormat="0" applyFont="0" applyAlignment="0" applyProtection="0">
      <alignment vertical="center"/>
    </xf>
    <xf numFmtId="0" fontId="15" fillId="0" borderId="0" applyNumberFormat="0" applyFill="0" applyBorder="0" applyAlignment="0" applyProtection="0">
      <alignment vertical="center"/>
    </xf>
    <xf numFmtId="0" fontId="0" fillId="10" borderId="15" applyNumberFormat="0" applyFont="0" applyAlignment="0" applyProtection="0">
      <alignment vertical="center"/>
    </xf>
    <xf numFmtId="0" fontId="15" fillId="0" borderId="0" applyNumberFormat="0" applyFill="0" applyBorder="0" applyAlignment="0" applyProtection="0">
      <alignment vertical="center"/>
    </xf>
    <xf numFmtId="0" fontId="0" fillId="10" borderId="15" applyNumberFormat="0" applyFon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10" borderId="15" applyNumberFormat="0" applyFon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10" borderId="15" applyNumberFormat="0" applyFont="0" applyAlignment="0" applyProtection="0">
      <alignment vertical="center"/>
    </xf>
    <xf numFmtId="0" fontId="15" fillId="0" borderId="0" applyNumberFormat="0" applyFill="0" applyBorder="0" applyAlignment="0" applyProtection="0">
      <alignment vertical="center"/>
    </xf>
    <xf numFmtId="0" fontId="0" fillId="10" borderId="15" applyNumberFormat="0" applyFont="0" applyAlignment="0" applyProtection="0">
      <alignment vertical="center"/>
    </xf>
    <xf numFmtId="0" fontId="15" fillId="0" borderId="0" applyNumberFormat="0" applyFill="0" applyBorder="0" applyAlignment="0" applyProtection="0">
      <alignment vertical="center"/>
    </xf>
    <xf numFmtId="0" fontId="0" fillId="10" borderId="15" applyNumberFormat="0" applyFont="0" applyAlignment="0" applyProtection="0">
      <alignment vertical="center"/>
    </xf>
    <xf numFmtId="0" fontId="15" fillId="0" borderId="0" applyNumberFormat="0" applyFill="0" applyBorder="0" applyAlignment="0" applyProtection="0">
      <alignment vertical="center"/>
    </xf>
    <xf numFmtId="0" fontId="0" fillId="10" borderId="15" applyNumberFormat="0" applyFon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8" fillId="13"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1" fillId="14"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8" fillId="13"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8" fillId="13" borderId="0" applyNumberFormat="0" applyBorder="0" applyAlignment="0" applyProtection="0">
      <alignment vertical="center"/>
    </xf>
    <xf numFmtId="0" fontId="15" fillId="0" borderId="0" applyNumberFormat="0" applyFill="0" applyBorder="0" applyAlignment="0" applyProtection="0">
      <alignment vertical="center"/>
    </xf>
    <xf numFmtId="0" fontId="28" fillId="13"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8" fillId="13" borderId="0" applyNumberFormat="0" applyBorder="0" applyAlignment="0" applyProtection="0">
      <alignment vertical="center"/>
    </xf>
    <xf numFmtId="0" fontId="15" fillId="0" borderId="0" applyNumberFormat="0" applyFill="0" applyBorder="0" applyAlignment="0" applyProtection="0">
      <alignment vertical="center"/>
    </xf>
    <xf numFmtId="0" fontId="28" fillId="13" borderId="0" applyNumberFormat="0" applyBorder="0" applyAlignment="0" applyProtection="0">
      <alignment vertical="center"/>
    </xf>
    <xf numFmtId="0" fontId="15" fillId="0" borderId="0" applyNumberFormat="0" applyFill="0" applyBorder="0" applyAlignment="0" applyProtection="0">
      <alignment vertical="center"/>
    </xf>
    <xf numFmtId="0" fontId="28" fillId="13"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9" fillId="0" borderId="19" applyNumberFormat="0" applyFill="0" applyAlignment="0" applyProtection="0">
      <alignment vertical="center"/>
    </xf>
    <xf numFmtId="0" fontId="15" fillId="0" borderId="0" applyNumberFormat="0" applyFill="0" applyBorder="0" applyAlignment="0" applyProtection="0">
      <alignment vertical="center"/>
    </xf>
    <xf numFmtId="0" fontId="29" fillId="0" borderId="19" applyNumberFormat="0" applyFill="0" applyAlignment="0" applyProtection="0">
      <alignment vertical="center"/>
    </xf>
    <xf numFmtId="0" fontId="15" fillId="0" borderId="0" applyNumberFormat="0" applyFill="0" applyBorder="0" applyAlignment="0" applyProtection="0">
      <alignment vertical="center"/>
    </xf>
    <xf numFmtId="0" fontId="29" fillId="0" borderId="19" applyNumberFormat="0" applyFill="0" applyAlignment="0" applyProtection="0">
      <alignment vertical="center"/>
    </xf>
    <xf numFmtId="0" fontId="15" fillId="0" borderId="0" applyNumberFormat="0" applyFill="0" applyBorder="0" applyAlignment="0" applyProtection="0">
      <alignment vertical="center"/>
    </xf>
    <xf numFmtId="0" fontId="29" fillId="0" borderId="19" applyNumberFormat="0" applyFill="0" applyAlignment="0" applyProtection="0">
      <alignment vertical="center"/>
    </xf>
    <xf numFmtId="0" fontId="15" fillId="0" borderId="0" applyNumberFormat="0" applyFill="0" applyBorder="0" applyAlignment="0" applyProtection="0">
      <alignment vertical="center"/>
    </xf>
    <xf numFmtId="0" fontId="31" fillId="14"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10" borderId="15" applyNumberFormat="0" applyFon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9" fillId="0" borderId="19" applyNumberFormat="0" applyFill="0" applyAlignment="0" applyProtection="0">
      <alignment vertical="center"/>
    </xf>
    <xf numFmtId="0" fontId="15" fillId="0" borderId="0" applyNumberFormat="0" applyFill="0" applyBorder="0" applyAlignment="0" applyProtection="0">
      <alignment vertical="center"/>
    </xf>
    <xf numFmtId="0" fontId="29" fillId="0" borderId="19" applyNumberFormat="0" applyFill="0" applyAlignment="0" applyProtection="0">
      <alignment vertical="center"/>
    </xf>
    <xf numFmtId="0" fontId="15" fillId="0" borderId="0" applyNumberFormat="0" applyFill="0" applyBorder="0" applyAlignment="0" applyProtection="0">
      <alignment vertical="center"/>
    </xf>
    <xf numFmtId="0" fontId="29" fillId="0" borderId="19" applyNumberFormat="0" applyFill="0" applyAlignment="0" applyProtection="0">
      <alignment vertical="center"/>
    </xf>
    <xf numFmtId="0" fontId="15" fillId="0" borderId="0" applyNumberFormat="0" applyFill="0" applyBorder="0" applyAlignment="0" applyProtection="0">
      <alignment vertical="center"/>
    </xf>
    <xf numFmtId="0" fontId="29" fillId="0" borderId="19" applyNumberFormat="0" applyFill="0" applyAlignment="0" applyProtection="0">
      <alignment vertical="center"/>
    </xf>
    <xf numFmtId="0" fontId="15" fillId="0" borderId="0" applyNumberFormat="0" applyFill="0" applyBorder="0" applyAlignment="0" applyProtection="0">
      <alignment vertical="center"/>
    </xf>
    <xf numFmtId="0" fontId="0"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10" borderId="15" applyNumberFormat="0" applyFon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10" borderId="15" applyNumberFormat="0" applyFont="0" applyAlignment="0" applyProtection="0">
      <alignment vertical="center"/>
    </xf>
    <xf numFmtId="0" fontId="15" fillId="0" borderId="0" applyNumberFormat="0" applyFill="0" applyBorder="0" applyAlignment="0" applyProtection="0">
      <alignment vertical="center"/>
    </xf>
    <xf numFmtId="0" fontId="0" fillId="10" borderId="15" applyNumberFormat="0" applyFont="0" applyAlignment="0" applyProtection="0">
      <alignment vertical="center"/>
    </xf>
    <xf numFmtId="0" fontId="15" fillId="0" borderId="0" applyNumberFormat="0" applyFill="0" applyBorder="0" applyAlignment="0" applyProtection="0">
      <alignment vertical="center"/>
    </xf>
    <xf numFmtId="0" fontId="0" fillId="10" borderId="15" applyNumberFormat="0" applyFon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9" fillId="0" borderId="19" applyNumberFormat="0" applyFill="0" applyAlignment="0" applyProtection="0">
      <alignment vertical="center"/>
    </xf>
    <xf numFmtId="0" fontId="15" fillId="0" borderId="0" applyNumberFormat="0" applyFill="0" applyBorder="0" applyAlignment="0" applyProtection="0">
      <alignment vertical="center"/>
    </xf>
    <xf numFmtId="0" fontId="29" fillId="0" borderId="19" applyNumberFormat="0" applyFill="0" applyAlignment="0" applyProtection="0">
      <alignment vertical="center"/>
    </xf>
    <xf numFmtId="0" fontId="15" fillId="0" borderId="0" applyNumberFormat="0" applyFill="0" applyBorder="0" applyAlignment="0" applyProtection="0">
      <alignment vertical="center"/>
    </xf>
    <xf numFmtId="0" fontId="29" fillId="0" borderId="19" applyNumberFormat="0" applyFill="0" applyAlignment="0" applyProtection="0">
      <alignment vertical="center"/>
    </xf>
    <xf numFmtId="0" fontId="15" fillId="0" borderId="0" applyNumberFormat="0" applyFill="0" applyBorder="0" applyAlignment="0" applyProtection="0">
      <alignment vertical="center"/>
    </xf>
    <xf numFmtId="0" fontId="29" fillId="0" borderId="19"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8" fillId="13"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9" borderId="14" applyNumberForma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0" fillId="0" borderId="20"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0" fillId="0" borderId="20" applyNumberFormat="0" applyFill="0" applyAlignment="0" applyProtection="0">
      <alignment vertical="center"/>
    </xf>
    <xf numFmtId="0" fontId="0" fillId="10" borderId="15" applyNumberFormat="0" applyFont="0" applyAlignment="0" applyProtection="0">
      <alignment vertical="center"/>
    </xf>
    <xf numFmtId="0" fontId="15" fillId="0" borderId="0" applyNumberFormat="0" applyFill="0" applyBorder="0" applyAlignment="0" applyProtection="0">
      <alignment vertical="center"/>
    </xf>
    <xf numFmtId="0" fontId="30" fillId="0" borderId="20" applyNumberFormat="0" applyFill="0" applyAlignment="0" applyProtection="0">
      <alignment vertical="center"/>
    </xf>
    <xf numFmtId="0" fontId="0" fillId="10" borderId="15" applyNumberFormat="0" applyFont="0" applyAlignment="0" applyProtection="0">
      <alignment vertical="center"/>
    </xf>
    <xf numFmtId="0" fontId="15" fillId="0" borderId="0" applyNumberFormat="0" applyFill="0" applyBorder="0" applyAlignment="0" applyProtection="0">
      <alignment vertical="center"/>
    </xf>
    <xf numFmtId="0" fontId="30" fillId="0" borderId="20" applyNumberFormat="0" applyFill="0" applyAlignment="0" applyProtection="0">
      <alignment vertical="center"/>
    </xf>
    <xf numFmtId="0" fontId="0" fillId="10" borderId="15" applyNumberFormat="0" applyFont="0" applyAlignment="0" applyProtection="0">
      <alignment vertical="center"/>
    </xf>
    <xf numFmtId="0" fontId="15" fillId="0" borderId="0" applyNumberFormat="0" applyFill="0" applyBorder="0" applyAlignment="0" applyProtection="0">
      <alignment vertical="center"/>
    </xf>
    <xf numFmtId="0" fontId="30" fillId="0" borderId="20" applyNumberFormat="0" applyFill="0" applyAlignment="0" applyProtection="0">
      <alignment vertical="center"/>
    </xf>
    <xf numFmtId="0" fontId="0" fillId="10" borderId="15" applyNumberFormat="0" applyFont="0" applyAlignment="0" applyProtection="0">
      <alignment vertical="center"/>
    </xf>
    <xf numFmtId="0" fontId="15" fillId="0" borderId="0" applyNumberFormat="0" applyFill="0" applyBorder="0" applyAlignment="0" applyProtection="0">
      <alignment vertical="center"/>
    </xf>
    <xf numFmtId="0" fontId="30" fillId="0" borderId="20" applyNumberFormat="0" applyFill="0" applyAlignment="0" applyProtection="0">
      <alignment vertical="center"/>
    </xf>
    <xf numFmtId="0" fontId="0" fillId="10" borderId="15" applyNumberFormat="0" applyFon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4" borderId="17" applyNumberFormat="0" applyAlignment="0" applyProtection="0">
      <alignment vertical="center"/>
    </xf>
    <xf numFmtId="0" fontId="15" fillId="0" borderId="0" applyNumberFormat="0" applyFill="0" applyBorder="0" applyAlignment="0" applyProtection="0">
      <alignment vertical="center"/>
    </xf>
    <xf numFmtId="0" fontId="25" fillId="4" borderId="17" applyNumberFormat="0" applyAlignment="0" applyProtection="0">
      <alignment vertical="center"/>
    </xf>
    <xf numFmtId="0" fontId="15" fillId="0" borderId="0" applyNumberFormat="0" applyFill="0" applyBorder="0" applyAlignment="0" applyProtection="0">
      <alignment vertical="center"/>
    </xf>
    <xf numFmtId="0" fontId="25" fillId="4" borderId="17" applyNumberForma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9" borderId="14" applyNumberFormat="0" applyAlignment="0" applyProtection="0">
      <alignment vertical="center"/>
    </xf>
    <xf numFmtId="0" fontId="15" fillId="0" borderId="0" applyNumberFormat="0" applyFill="0" applyBorder="0" applyAlignment="0" applyProtection="0">
      <alignment vertical="center"/>
    </xf>
    <xf numFmtId="0" fontId="23" fillId="9" borderId="14" applyNumberFormat="0" applyAlignment="0" applyProtection="0">
      <alignment vertical="center"/>
    </xf>
    <xf numFmtId="0" fontId="15" fillId="0" borderId="0" applyNumberFormat="0" applyFill="0" applyBorder="0" applyAlignment="0" applyProtection="0">
      <alignment vertical="center"/>
    </xf>
    <xf numFmtId="0" fontId="30" fillId="0" borderId="20" applyNumberFormat="0" applyFill="0" applyAlignment="0" applyProtection="0">
      <alignment vertical="center"/>
    </xf>
    <xf numFmtId="0" fontId="23" fillId="9" borderId="14" applyNumberFormat="0" applyAlignment="0" applyProtection="0">
      <alignment vertical="center"/>
    </xf>
    <xf numFmtId="0" fontId="15" fillId="0" borderId="0" applyNumberFormat="0" applyFill="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0"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0" fillId="0" borderId="0"/>
    <xf numFmtId="0" fontId="35" fillId="0" borderId="0" applyNumberFormat="0" applyFill="0" applyBorder="0" applyAlignment="0" applyProtection="0">
      <alignment vertical="center"/>
    </xf>
    <xf numFmtId="0" fontId="31" fillId="14" borderId="0" applyNumberFormat="0" applyBorder="0" applyAlignment="0" applyProtection="0">
      <alignment vertical="center"/>
    </xf>
    <xf numFmtId="0" fontId="0" fillId="0" borderId="0"/>
    <xf numFmtId="0" fontId="35" fillId="0" borderId="0" applyNumberFormat="0" applyFill="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5" fillId="4" borderId="17" applyNumberFormat="0" applyAlignment="0" applyProtection="0">
      <alignment vertical="center"/>
    </xf>
    <xf numFmtId="0" fontId="31" fillId="14" borderId="0" applyNumberFormat="0" applyBorder="0" applyAlignment="0" applyProtection="0">
      <alignment vertical="center"/>
    </xf>
    <xf numFmtId="0" fontId="25" fillId="4" borderId="17" applyNumberFormat="0" applyAlignment="0" applyProtection="0">
      <alignment vertical="center"/>
    </xf>
    <xf numFmtId="0" fontId="31" fillId="14" borderId="0" applyNumberFormat="0" applyBorder="0" applyAlignment="0" applyProtection="0">
      <alignment vertical="center"/>
    </xf>
    <xf numFmtId="0" fontId="35" fillId="0" borderId="0" applyNumberFormat="0" applyFill="0" applyBorder="0" applyAlignment="0" applyProtection="0">
      <alignment vertical="center"/>
    </xf>
    <xf numFmtId="0" fontId="31" fillId="14" borderId="0" applyNumberFormat="0" applyBorder="0" applyAlignment="0" applyProtection="0">
      <alignment vertical="center"/>
    </xf>
    <xf numFmtId="0" fontId="35" fillId="0" borderId="0" applyNumberFormat="0" applyFill="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5" fillId="0" borderId="0" applyNumberFormat="0" applyFill="0" applyBorder="0" applyAlignment="0" applyProtection="0">
      <alignment vertical="center"/>
    </xf>
    <xf numFmtId="0" fontId="31" fillId="14" borderId="0" applyNumberFormat="0" applyBorder="0" applyAlignment="0" applyProtection="0">
      <alignment vertical="center"/>
    </xf>
    <xf numFmtId="0" fontId="35" fillId="0" borderId="0" applyNumberFormat="0" applyFill="0" applyBorder="0" applyAlignment="0" applyProtection="0">
      <alignment vertical="center"/>
    </xf>
    <xf numFmtId="0" fontId="31" fillId="14" borderId="0" applyNumberFormat="0" applyBorder="0" applyAlignment="0" applyProtection="0">
      <alignment vertical="center"/>
    </xf>
    <xf numFmtId="0" fontId="35" fillId="0" borderId="0" applyNumberFormat="0" applyFill="0" applyBorder="0" applyAlignment="0" applyProtection="0">
      <alignment vertical="center"/>
    </xf>
    <xf numFmtId="0" fontId="31" fillId="14" borderId="0" applyNumberFormat="0" applyBorder="0" applyAlignment="0" applyProtection="0">
      <alignment vertical="center"/>
    </xf>
    <xf numFmtId="0" fontId="35" fillId="0" borderId="0" applyNumberFormat="0" applyFill="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3" fillId="9" borderId="14" applyNumberFormat="0" applyAlignment="0" applyProtection="0">
      <alignment vertical="center"/>
    </xf>
    <xf numFmtId="0" fontId="31" fillId="14" borderId="0" applyNumberFormat="0" applyBorder="0" applyAlignment="0" applyProtection="0">
      <alignment vertical="center"/>
    </xf>
    <xf numFmtId="0" fontId="23" fillId="9" borderId="14" applyNumberFormat="0" applyAlignment="0" applyProtection="0">
      <alignment vertical="center"/>
    </xf>
    <xf numFmtId="0" fontId="31" fillId="14" borderId="0" applyNumberFormat="0" applyBorder="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0" fillId="0" borderId="0"/>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0" fillId="0" borderId="0"/>
    <xf numFmtId="0" fontId="31" fillId="14" borderId="0" applyNumberFormat="0" applyBorder="0" applyAlignment="0" applyProtection="0">
      <alignment vertical="center"/>
    </xf>
    <xf numFmtId="0" fontId="0" fillId="0" borderId="0"/>
    <xf numFmtId="0" fontId="31" fillId="14" borderId="0" applyNumberFormat="0" applyBorder="0" applyAlignment="0" applyProtection="0">
      <alignment vertical="center"/>
    </xf>
    <xf numFmtId="0" fontId="0" fillId="0" borderId="0"/>
    <xf numFmtId="0" fontId="31" fillId="14" borderId="0" applyNumberFormat="0" applyBorder="0" applyAlignment="0" applyProtection="0">
      <alignment vertical="center"/>
    </xf>
    <xf numFmtId="0" fontId="0" fillId="0" borderId="0"/>
    <xf numFmtId="0" fontId="31" fillId="14" borderId="0" applyNumberFormat="0" applyBorder="0" applyAlignment="0" applyProtection="0">
      <alignment vertical="center"/>
    </xf>
    <xf numFmtId="0" fontId="0" fillId="0" borderId="0"/>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0" fillId="0" borderId="0"/>
    <xf numFmtId="0" fontId="34" fillId="16" borderId="17" applyNumberFormat="0" applyAlignment="0" applyProtection="0">
      <alignment vertical="center"/>
    </xf>
    <xf numFmtId="0" fontId="31" fillId="14" borderId="0" applyNumberFormat="0" applyBorder="0" applyAlignment="0" applyProtection="0">
      <alignment vertical="center"/>
    </xf>
    <xf numFmtId="0" fontId="0" fillId="0" borderId="0"/>
    <xf numFmtId="0" fontId="34" fillId="16" borderId="17" applyNumberFormat="0" applyAlignment="0" applyProtection="0">
      <alignment vertical="center"/>
    </xf>
    <xf numFmtId="0" fontId="31" fillId="14" borderId="0" applyNumberFormat="0" applyBorder="0" applyAlignment="0" applyProtection="0">
      <alignment vertical="center"/>
    </xf>
    <xf numFmtId="0" fontId="0" fillId="0" borderId="0"/>
    <xf numFmtId="0" fontId="34" fillId="16" borderId="17" applyNumberFormat="0" applyAlignment="0" applyProtection="0">
      <alignment vertical="center"/>
    </xf>
    <xf numFmtId="0" fontId="31" fillId="14" borderId="0" applyNumberFormat="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5" fillId="4" borderId="17" applyNumberFormat="0" applyAlignment="0" applyProtection="0">
      <alignment vertical="center"/>
    </xf>
    <xf numFmtId="0" fontId="31" fillId="14" borderId="0" applyNumberFormat="0" applyBorder="0" applyAlignment="0" applyProtection="0">
      <alignment vertical="center"/>
    </xf>
    <xf numFmtId="0" fontId="25" fillId="4" borderId="17" applyNumberFormat="0" applyAlignment="0" applyProtection="0">
      <alignment vertical="center"/>
    </xf>
    <xf numFmtId="0" fontId="31" fillId="14" borderId="0" applyNumberFormat="0" applyBorder="0" applyAlignment="0" applyProtection="0">
      <alignment vertical="center"/>
    </xf>
    <xf numFmtId="0" fontId="25" fillId="4" borderId="17" applyNumberFormat="0" applyAlignment="0" applyProtection="0">
      <alignment vertical="center"/>
    </xf>
    <xf numFmtId="0" fontId="31" fillId="14" borderId="0" applyNumberFormat="0" applyBorder="0" applyAlignment="0" applyProtection="0">
      <alignment vertical="center"/>
    </xf>
    <xf numFmtId="0" fontId="25" fillId="4" borderId="17" applyNumberFormat="0" applyAlignment="0" applyProtection="0">
      <alignment vertical="center"/>
    </xf>
    <xf numFmtId="0" fontId="31" fillId="14" borderId="0" applyNumberFormat="0" applyBorder="0" applyAlignment="0" applyProtection="0">
      <alignment vertical="center"/>
    </xf>
    <xf numFmtId="0" fontId="25" fillId="4" borderId="17" applyNumberFormat="0" applyAlignment="0" applyProtection="0">
      <alignment vertical="center"/>
    </xf>
    <xf numFmtId="0" fontId="31" fillId="14" borderId="0" applyNumberFormat="0" applyBorder="0" applyAlignment="0" applyProtection="0">
      <alignment vertical="center"/>
    </xf>
    <xf numFmtId="0" fontId="25" fillId="4" borderId="17"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0" fillId="0" borderId="0"/>
    <xf numFmtId="0" fontId="31" fillId="14" borderId="0" applyNumberFormat="0" applyBorder="0" applyAlignment="0" applyProtection="0">
      <alignment vertical="center"/>
    </xf>
    <xf numFmtId="0" fontId="0" fillId="0" borderId="0"/>
    <xf numFmtId="0" fontId="31" fillId="14" borderId="0" applyNumberFormat="0" applyBorder="0" applyAlignment="0" applyProtection="0">
      <alignment vertical="center"/>
    </xf>
    <xf numFmtId="0" fontId="0" fillId="0" borderId="0"/>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0" fillId="0" borderId="0">
      <alignment vertical="center"/>
    </xf>
    <xf numFmtId="0" fontId="31" fillId="14" borderId="0" applyNumberFormat="0" applyBorder="0" applyAlignment="0" applyProtection="0">
      <alignment vertical="center"/>
    </xf>
    <xf numFmtId="0" fontId="0"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0" fontId="18" fillId="0" borderId="0" applyNumberFormat="0" applyFill="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0" fillId="0" borderId="0"/>
    <xf numFmtId="0" fontId="31" fillId="14" borderId="0" applyNumberFormat="0" applyBorder="0" applyAlignment="0" applyProtection="0">
      <alignment vertical="center"/>
    </xf>
    <xf numFmtId="0" fontId="0" fillId="0" borderId="0"/>
    <xf numFmtId="0" fontId="31" fillId="14" borderId="0" applyNumberFormat="0" applyBorder="0" applyAlignment="0" applyProtection="0">
      <alignment vertical="center"/>
    </xf>
    <xf numFmtId="0" fontId="0" fillId="0" borderId="0"/>
    <xf numFmtId="0" fontId="31" fillId="14" borderId="0" applyNumberFormat="0" applyBorder="0" applyAlignment="0" applyProtection="0">
      <alignment vertical="center"/>
    </xf>
    <xf numFmtId="0" fontId="0" fillId="0" borderId="0"/>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0" fillId="0" borderId="0"/>
    <xf numFmtId="0" fontId="31" fillId="14" borderId="0" applyNumberFormat="0" applyBorder="0" applyAlignment="0" applyProtection="0">
      <alignment vertical="center"/>
    </xf>
    <xf numFmtId="0" fontId="0" fillId="0" borderId="0"/>
    <xf numFmtId="0" fontId="31" fillId="14" borderId="0" applyNumberFormat="0" applyBorder="0" applyAlignment="0" applyProtection="0">
      <alignment vertical="center"/>
    </xf>
    <xf numFmtId="0" fontId="0" fillId="0" borderId="0"/>
    <xf numFmtId="0" fontId="31" fillId="14" borderId="0" applyNumberFormat="0" applyBorder="0" applyAlignment="0" applyProtection="0">
      <alignment vertical="center"/>
    </xf>
    <xf numFmtId="0" fontId="0" fillId="0" borderId="0"/>
    <xf numFmtId="0" fontId="31" fillId="14" borderId="0" applyNumberFormat="0" applyBorder="0" applyAlignment="0" applyProtection="0">
      <alignment vertical="center"/>
    </xf>
    <xf numFmtId="0" fontId="0" fillId="0" borderId="0"/>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9" fillId="0" borderId="0">
      <alignment vertical="center"/>
    </xf>
    <xf numFmtId="0" fontId="31" fillId="14" borderId="0" applyNumberFormat="0" applyBorder="0" applyAlignment="0" applyProtection="0">
      <alignment vertical="center"/>
    </xf>
    <xf numFmtId="0" fontId="0" fillId="0" borderId="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5" fillId="0" borderId="0" applyNumberFormat="0" applyFill="0" applyBorder="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0" fillId="0" borderId="0"/>
    <xf numFmtId="0" fontId="34" fillId="16" borderId="17" applyNumberFormat="0" applyAlignment="0" applyProtection="0">
      <alignment vertical="center"/>
    </xf>
    <xf numFmtId="0" fontId="31" fillId="14" borderId="0" applyNumberFormat="0" applyBorder="0" applyAlignment="0" applyProtection="0">
      <alignment vertical="center"/>
    </xf>
    <xf numFmtId="0" fontId="0" fillId="0" borderId="0">
      <alignment vertical="center"/>
    </xf>
    <xf numFmtId="0" fontId="0" fillId="0" borderId="0"/>
    <xf numFmtId="0" fontId="34" fillId="16" borderId="17" applyNumberFormat="0" applyAlignment="0" applyProtection="0">
      <alignment vertical="center"/>
    </xf>
    <xf numFmtId="0" fontId="31" fillId="14" borderId="0" applyNumberFormat="0" applyBorder="0" applyAlignment="0" applyProtection="0">
      <alignment vertical="center"/>
    </xf>
    <xf numFmtId="0" fontId="0" fillId="0" borderId="0">
      <alignment vertical="center"/>
    </xf>
    <xf numFmtId="0" fontId="0" fillId="0" borderId="0"/>
    <xf numFmtId="0" fontId="34" fillId="16" borderId="17" applyNumberFormat="0" applyAlignment="0" applyProtection="0">
      <alignment vertical="center"/>
    </xf>
    <xf numFmtId="0" fontId="31" fillId="14" borderId="0" applyNumberFormat="0" applyBorder="0" applyAlignment="0" applyProtection="0">
      <alignment vertical="center"/>
    </xf>
    <xf numFmtId="0" fontId="0" fillId="0" borderId="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6" fillId="4" borderId="18" applyNumberFormat="0" applyAlignment="0" applyProtection="0">
      <alignment vertical="center"/>
    </xf>
    <xf numFmtId="0" fontId="31" fillId="14" borderId="0" applyNumberFormat="0" applyBorder="0" applyAlignment="0" applyProtection="0">
      <alignment vertical="center"/>
    </xf>
    <xf numFmtId="0" fontId="26" fillId="4" borderId="18" applyNumberFormat="0" applyAlignment="0" applyProtection="0">
      <alignment vertical="center"/>
    </xf>
    <xf numFmtId="0" fontId="31" fillId="14" borderId="0" applyNumberFormat="0" applyBorder="0" applyAlignment="0" applyProtection="0">
      <alignment vertical="center"/>
    </xf>
    <xf numFmtId="0" fontId="26" fillId="4" borderId="18" applyNumberFormat="0" applyAlignment="0" applyProtection="0">
      <alignment vertical="center"/>
    </xf>
    <xf numFmtId="0" fontId="31" fillId="14" borderId="0" applyNumberFormat="0" applyBorder="0" applyAlignment="0" applyProtection="0">
      <alignment vertical="center"/>
    </xf>
    <xf numFmtId="0" fontId="26" fillId="4" borderId="18"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0" fontId="0" fillId="0" borderId="0"/>
    <xf numFmtId="0" fontId="31" fillId="14" borderId="0" applyNumberFormat="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0" fillId="0" borderId="0"/>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0" fillId="0" borderId="0"/>
    <xf numFmtId="0" fontId="0" fillId="10" borderId="15" applyNumberFormat="0" applyFont="0" applyAlignment="0" applyProtection="0">
      <alignment vertical="center"/>
    </xf>
    <xf numFmtId="0" fontId="31" fillId="14" borderId="0" applyNumberFormat="0" applyBorder="0" applyAlignment="0" applyProtection="0">
      <alignment vertical="center"/>
    </xf>
    <xf numFmtId="0" fontId="0" fillId="0" borderId="0"/>
    <xf numFmtId="0" fontId="0" fillId="10" borderId="15" applyNumberFormat="0" applyFont="0" applyAlignment="0" applyProtection="0">
      <alignment vertical="center"/>
    </xf>
    <xf numFmtId="0" fontId="31" fillId="14" borderId="0" applyNumberFormat="0" applyBorder="0" applyAlignment="0" applyProtection="0">
      <alignment vertical="center"/>
    </xf>
    <xf numFmtId="0" fontId="0" fillId="0" borderId="0"/>
    <xf numFmtId="0" fontId="0" fillId="10" borderId="15" applyNumberFormat="0" applyFont="0" applyAlignment="0" applyProtection="0">
      <alignment vertical="center"/>
    </xf>
    <xf numFmtId="0" fontId="31" fillId="14" borderId="0" applyNumberFormat="0" applyBorder="0" applyAlignment="0" applyProtection="0">
      <alignment vertical="center"/>
    </xf>
    <xf numFmtId="0" fontId="0" fillId="10" borderId="15" applyNumberFormat="0" applyFont="0" applyAlignment="0" applyProtection="0">
      <alignment vertical="center"/>
    </xf>
    <xf numFmtId="0" fontId="31" fillId="14" borderId="0" applyNumberFormat="0" applyBorder="0" applyAlignment="0" applyProtection="0">
      <alignment vertical="center"/>
    </xf>
    <xf numFmtId="0" fontId="0" fillId="10" borderId="15" applyNumberFormat="0" applyFont="0" applyAlignment="0" applyProtection="0">
      <alignment vertical="center"/>
    </xf>
    <xf numFmtId="0" fontId="31" fillId="14" borderId="0" applyNumberFormat="0" applyBorder="0" applyAlignment="0" applyProtection="0">
      <alignment vertical="center"/>
    </xf>
    <xf numFmtId="0" fontId="0" fillId="10" borderId="15" applyNumberFormat="0" applyFon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3" fillId="9" borderId="14" applyNumberFormat="0" applyAlignment="0" applyProtection="0">
      <alignment vertical="center"/>
    </xf>
    <xf numFmtId="0" fontId="31" fillId="14" borderId="0" applyNumberFormat="0" applyBorder="0" applyAlignment="0" applyProtection="0">
      <alignment vertical="center"/>
    </xf>
    <xf numFmtId="0" fontId="23" fillId="9" borderId="14"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3" fillId="9" borderId="14" applyNumberFormat="0" applyAlignment="0" applyProtection="0">
      <alignment vertical="center"/>
    </xf>
    <xf numFmtId="0" fontId="31" fillId="14" borderId="0" applyNumberFormat="0" applyBorder="0" applyAlignment="0" applyProtection="0">
      <alignment vertical="center"/>
    </xf>
    <xf numFmtId="0" fontId="23" fillId="9" borderId="14" applyNumberFormat="0" applyAlignment="0" applyProtection="0">
      <alignment vertical="center"/>
    </xf>
    <xf numFmtId="0" fontId="31" fillId="14" borderId="0" applyNumberFormat="0" applyBorder="0" applyAlignment="0" applyProtection="0">
      <alignment vertical="center"/>
    </xf>
    <xf numFmtId="0" fontId="23" fillId="9" borderId="14" applyNumberFormat="0" applyAlignment="0" applyProtection="0">
      <alignment vertical="center"/>
    </xf>
    <xf numFmtId="0" fontId="31" fillId="14" borderId="0" applyNumberFormat="0" applyBorder="0" applyAlignment="0" applyProtection="0">
      <alignment vertical="center"/>
    </xf>
    <xf numFmtId="0" fontId="23" fillId="9" borderId="14" applyNumberFormat="0" applyAlignment="0" applyProtection="0">
      <alignment vertical="center"/>
    </xf>
    <xf numFmtId="0" fontId="31" fillId="14" borderId="0" applyNumberFormat="0" applyBorder="0" applyAlignment="0" applyProtection="0">
      <alignment vertical="center"/>
    </xf>
    <xf numFmtId="0" fontId="23" fillId="9" borderId="14"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5" fillId="0" borderId="0" applyNumberFormat="0" applyFill="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0" fillId="0" borderId="20" applyNumberFormat="0" applyFill="0" applyAlignment="0" applyProtection="0">
      <alignment vertical="center"/>
    </xf>
    <xf numFmtId="0" fontId="35" fillId="0" borderId="0" applyNumberFormat="0" applyFill="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0" fillId="0" borderId="20" applyNumberFormat="0" applyFill="0" applyAlignment="0" applyProtection="0">
      <alignment vertical="center"/>
    </xf>
    <xf numFmtId="0" fontId="35" fillId="0" borderId="0" applyNumberFormat="0" applyFill="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0" fillId="0" borderId="20" applyNumberFormat="0" applyFill="0" applyAlignment="0" applyProtection="0">
      <alignment vertical="center"/>
    </xf>
    <xf numFmtId="0" fontId="35" fillId="0" borderId="0" applyNumberFormat="0" applyFill="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5" fillId="0" borderId="0" applyNumberFormat="0" applyFill="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5" fillId="0" borderId="0" applyNumberFormat="0" applyFill="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5" fillId="0" borderId="0" applyNumberFormat="0" applyFill="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9" fillId="0" borderId="19" applyNumberFormat="0" applyFill="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5" fillId="4" borderId="17" applyNumberFormat="0" applyAlignment="0" applyProtection="0">
      <alignment vertical="center"/>
    </xf>
    <xf numFmtId="0" fontId="31" fillId="14" borderId="0" applyNumberFormat="0" applyBorder="0" applyAlignment="0" applyProtection="0">
      <alignment vertical="center"/>
    </xf>
    <xf numFmtId="0" fontId="25" fillId="4" borderId="17"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3" fillId="9" borderId="14" applyNumberFormat="0" applyAlignment="0" applyProtection="0">
      <alignment vertical="center"/>
    </xf>
    <xf numFmtId="0" fontId="31" fillId="14" borderId="0" applyNumberFormat="0" applyBorder="0" applyAlignment="0" applyProtection="0">
      <alignment vertical="center"/>
    </xf>
    <xf numFmtId="0" fontId="23" fillId="9" borderId="14" applyNumberFormat="0" applyAlignment="0" applyProtection="0">
      <alignment vertical="center"/>
    </xf>
    <xf numFmtId="0" fontId="31" fillId="14" borderId="0" applyNumberFormat="0" applyBorder="0" applyAlignment="0" applyProtection="0">
      <alignment vertical="center"/>
    </xf>
    <xf numFmtId="0" fontId="23" fillId="9" borderId="14" applyNumberFormat="0" applyAlignment="0" applyProtection="0">
      <alignment vertical="center"/>
    </xf>
    <xf numFmtId="0" fontId="31" fillId="14" borderId="0" applyNumberFormat="0" applyBorder="0" applyAlignment="0" applyProtection="0">
      <alignment vertical="center"/>
    </xf>
    <xf numFmtId="0" fontId="23" fillId="9" borderId="14" applyNumberFormat="0" applyAlignment="0" applyProtection="0">
      <alignment vertical="center"/>
    </xf>
    <xf numFmtId="0" fontId="31" fillId="14" borderId="0" applyNumberFormat="0" applyBorder="0" applyAlignment="0" applyProtection="0">
      <alignment vertical="center"/>
    </xf>
    <xf numFmtId="0" fontId="37" fillId="18" borderId="0" applyNumberFormat="0" applyBorder="0" applyAlignment="0" applyProtection="0">
      <alignment vertical="center"/>
    </xf>
    <xf numFmtId="0" fontId="23" fillId="9" borderId="14"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0" fillId="0" borderId="20" applyNumberFormat="0" applyFill="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0" fillId="0" borderId="20" applyNumberFormat="0" applyFill="0" applyAlignment="0" applyProtection="0">
      <alignment vertical="center"/>
    </xf>
    <xf numFmtId="0" fontId="34" fillId="16" borderId="17"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0" fillId="0" borderId="0">
      <alignment vertical="center"/>
    </xf>
    <xf numFmtId="0" fontId="31" fillId="14" borderId="0" applyNumberFormat="0" applyBorder="0" applyAlignment="0" applyProtection="0">
      <alignment vertical="center"/>
    </xf>
    <xf numFmtId="0" fontId="0" fillId="0" borderId="0">
      <alignment vertical="center"/>
    </xf>
    <xf numFmtId="0" fontId="31" fillId="14" borderId="0" applyNumberFormat="0" applyBorder="0" applyAlignment="0" applyProtection="0">
      <alignment vertical="center"/>
    </xf>
    <xf numFmtId="0" fontId="0" fillId="0" borderId="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0" fillId="0" borderId="0">
      <alignment vertical="center"/>
    </xf>
    <xf numFmtId="0" fontId="31" fillId="14" borderId="0" applyNumberFormat="0" applyBorder="0" applyAlignment="0" applyProtection="0">
      <alignment vertical="center"/>
    </xf>
    <xf numFmtId="0" fontId="0" fillId="0" borderId="0">
      <alignment vertical="center"/>
    </xf>
    <xf numFmtId="0" fontId="31" fillId="14" borderId="0" applyNumberFormat="0" applyBorder="0" applyAlignment="0" applyProtection="0">
      <alignment vertical="center"/>
    </xf>
    <xf numFmtId="0" fontId="0" fillId="0" borderId="0">
      <alignment vertical="center"/>
    </xf>
    <xf numFmtId="0" fontId="31" fillId="14" borderId="0" applyNumberFormat="0" applyBorder="0" applyAlignment="0" applyProtection="0">
      <alignment vertical="center"/>
    </xf>
    <xf numFmtId="0" fontId="0" fillId="0" borderId="0">
      <alignment vertical="center"/>
    </xf>
    <xf numFmtId="0" fontId="31" fillId="14" borderId="0" applyNumberFormat="0" applyBorder="0" applyAlignment="0" applyProtection="0">
      <alignment vertical="center"/>
    </xf>
    <xf numFmtId="0" fontId="0" fillId="0" borderId="0">
      <alignment vertical="center"/>
    </xf>
    <xf numFmtId="0" fontId="31" fillId="14" borderId="0" applyNumberFormat="0" applyBorder="0" applyAlignment="0" applyProtection="0">
      <alignment vertical="center"/>
    </xf>
    <xf numFmtId="0" fontId="0" fillId="0" borderId="0">
      <alignment vertical="center"/>
    </xf>
    <xf numFmtId="0" fontId="31" fillId="14" borderId="0" applyNumberFormat="0" applyBorder="0" applyAlignment="0" applyProtection="0">
      <alignment vertical="center"/>
    </xf>
    <xf numFmtId="0" fontId="0" fillId="0" borderId="0">
      <alignment vertical="center"/>
    </xf>
    <xf numFmtId="0" fontId="31"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3" fillId="9" borderId="14" applyNumberFormat="0" applyAlignment="0" applyProtection="0">
      <alignment vertical="center"/>
    </xf>
    <xf numFmtId="0" fontId="0" fillId="0" borderId="0"/>
    <xf numFmtId="0" fontId="23" fillId="9" borderId="14" applyNumberFormat="0" applyAlignment="0" applyProtection="0">
      <alignment vertical="center"/>
    </xf>
    <xf numFmtId="0" fontId="0" fillId="0" borderId="0"/>
    <xf numFmtId="0" fontId="23" fillId="9" borderId="14"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5" fillId="4"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3" fillId="9" borderId="14" applyNumberFormat="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6" fillId="4" borderId="18" applyNumberFormat="0" applyAlignment="0" applyProtection="0">
      <alignment vertical="center"/>
    </xf>
    <xf numFmtId="0" fontId="0" fillId="0" borderId="0"/>
    <xf numFmtId="0" fontId="26" fillId="4" borderId="18" applyNumberFormat="0" applyAlignment="0" applyProtection="0">
      <alignment vertical="center"/>
    </xf>
    <xf numFmtId="0" fontId="0" fillId="0" borderId="0"/>
    <xf numFmtId="0" fontId="26" fillId="4" borderId="18"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5" fillId="4" borderId="17" applyNumberFormat="0" applyAlignment="0" applyProtection="0">
      <alignment vertical="center"/>
    </xf>
    <xf numFmtId="0" fontId="0" fillId="0" borderId="0"/>
    <xf numFmtId="0" fontId="0" fillId="0" borderId="0">
      <alignment vertical="center"/>
    </xf>
    <xf numFmtId="0" fontId="25" fillId="4" borderId="17"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6" fillId="4"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16" borderId="17" applyNumberFormat="0" applyAlignment="0" applyProtection="0">
      <alignment vertical="center"/>
    </xf>
    <xf numFmtId="0" fontId="0" fillId="0" borderId="0">
      <alignment vertical="center"/>
    </xf>
    <xf numFmtId="0" fontId="34" fillId="16" borderId="17" applyNumberFormat="0" applyAlignment="0" applyProtection="0">
      <alignment vertical="center"/>
    </xf>
    <xf numFmtId="0" fontId="0" fillId="0" borderId="0">
      <alignment vertical="center"/>
    </xf>
    <xf numFmtId="0" fontId="34" fillId="16"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4" borderId="17" applyNumberFormat="0" applyAlignment="0" applyProtection="0">
      <alignment vertical="center"/>
    </xf>
    <xf numFmtId="0" fontId="0" fillId="0" borderId="0">
      <alignment vertical="center"/>
    </xf>
    <xf numFmtId="0" fontId="25" fillId="4" borderId="17" applyNumberFormat="0" applyAlignment="0" applyProtection="0">
      <alignment vertical="center"/>
    </xf>
    <xf numFmtId="0" fontId="0" fillId="0" borderId="0">
      <alignment vertical="center"/>
    </xf>
    <xf numFmtId="0" fontId="25" fillId="4" borderId="17" applyNumberFormat="0" applyAlignment="0" applyProtection="0">
      <alignment vertical="center"/>
    </xf>
    <xf numFmtId="0" fontId="0" fillId="0" borderId="0">
      <alignment vertical="center"/>
    </xf>
    <xf numFmtId="0" fontId="25" fillId="4"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4" borderId="17" applyNumberFormat="0" applyAlignment="0" applyProtection="0">
      <alignment vertical="center"/>
    </xf>
    <xf numFmtId="0" fontId="0" fillId="0" borderId="0">
      <alignment vertical="center"/>
    </xf>
    <xf numFmtId="0" fontId="25" fillId="4" borderId="17" applyNumberFormat="0" applyAlignment="0" applyProtection="0">
      <alignment vertical="center"/>
    </xf>
    <xf numFmtId="0" fontId="0" fillId="0" borderId="0">
      <alignment vertical="center"/>
    </xf>
    <xf numFmtId="0" fontId="25" fillId="4" borderId="17" applyNumberFormat="0" applyAlignment="0" applyProtection="0">
      <alignment vertical="center"/>
    </xf>
    <xf numFmtId="0" fontId="0" fillId="0" borderId="0">
      <alignment vertical="center"/>
    </xf>
    <xf numFmtId="0" fontId="25" fillId="4"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4" borderId="17" applyNumberFormat="0" applyAlignment="0" applyProtection="0">
      <alignment vertical="center"/>
    </xf>
    <xf numFmtId="0" fontId="0" fillId="0" borderId="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0" borderId="19" applyNumberFormat="0" applyFill="0" applyAlignment="0" applyProtection="0">
      <alignment vertical="center"/>
    </xf>
    <xf numFmtId="0" fontId="0" fillId="0" borderId="0">
      <alignment vertical="center"/>
    </xf>
    <xf numFmtId="0" fontId="26" fillId="4"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3" borderId="0" applyNumberFormat="0" applyBorder="0" applyAlignment="0" applyProtection="0">
      <alignment vertical="center"/>
    </xf>
    <xf numFmtId="0" fontId="0" fillId="0" borderId="0">
      <alignment vertical="center"/>
    </xf>
    <xf numFmtId="0" fontId="28" fillId="13" borderId="0" applyNumberFormat="0" applyBorder="0" applyAlignment="0" applyProtection="0">
      <alignment vertical="center"/>
    </xf>
    <xf numFmtId="0" fontId="0" fillId="0" borderId="0">
      <alignment vertical="center"/>
    </xf>
    <xf numFmtId="0" fontId="28"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7" fillId="18" borderId="0" applyNumberFormat="0" applyBorder="0" applyAlignment="0" applyProtection="0">
      <alignment vertical="center"/>
    </xf>
    <xf numFmtId="0" fontId="0" fillId="0" borderId="0">
      <alignment vertical="center"/>
    </xf>
    <xf numFmtId="0" fontId="37" fillId="18" borderId="0" applyNumberFormat="0" applyBorder="0" applyAlignment="0" applyProtection="0">
      <alignment vertical="center"/>
    </xf>
    <xf numFmtId="0" fontId="0" fillId="0" borderId="0">
      <alignment vertical="center"/>
    </xf>
    <xf numFmtId="0" fontId="37" fillId="18" borderId="0" applyNumberFormat="0" applyBorder="0" applyAlignment="0" applyProtection="0">
      <alignment vertical="center"/>
    </xf>
    <xf numFmtId="0" fontId="0" fillId="0" borderId="0">
      <alignment vertical="center"/>
    </xf>
    <xf numFmtId="0" fontId="37" fillId="18" borderId="0" applyNumberFormat="0" applyBorder="0" applyAlignment="0" applyProtection="0">
      <alignment vertical="center"/>
    </xf>
    <xf numFmtId="0" fontId="0" fillId="0" borderId="0">
      <alignment vertical="center"/>
    </xf>
    <xf numFmtId="0" fontId="37"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4" borderId="17" applyNumberFormat="0" applyAlignment="0" applyProtection="0">
      <alignment vertical="center"/>
    </xf>
    <xf numFmtId="0" fontId="0" fillId="0" borderId="0">
      <alignment vertical="center"/>
    </xf>
    <xf numFmtId="0" fontId="25" fillId="4" borderId="17" applyNumberFormat="0" applyAlignment="0" applyProtection="0">
      <alignment vertical="center"/>
    </xf>
    <xf numFmtId="0" fontId="0" fillId="0" borderId="0">
      <alignment vertical="center"/>
    </xf>
    <xf numFmtId="0" fontId="25" fillId="4" borderId="17" applyNumberFormat="0" applyAlignment="0" applyProtection="0">
      <alignment vertical="center"/>
    </xf>
    <xf numFmtId="0" fontId="0" fillId="0" borderId="0">
      <alignment vertical="center"/>
    </xf>
    <xf numFmtId="0" fontId="25" fillId="4" borderId="17" applyNumberFormat="0" applyAlignment="0" applyProtection="0">
      <alignment vertical="center"/>
    </xf>
    <xf numFmtId="0" fontId="0" fillId="10" borderId="15" applyNumberFormat="0" applyFont="0" applyAlignment="0" applyProtection="0">
      <alignment vertical="center"/>
    </xf>
    <xf numFmtId="0" fontId="0" fillId="0" borderId="0">
      <alignment vertical="center"/>
    </xf>
    <xf numFmtId="0" fontId="0" fillId="10" borderId="15"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34" fillId="16" borderId="17" applyNumberFormat="0" applyAlignment="0" applyProtection="0">
      <alignment vertical="center"/>
    </xf>
    <xf numFmtId="0" fontId="0" fillId="0" borderId="0">
      <alignment vertical="center"/>
    </xf>
    <xf numFmtId="0" fontId="34" fillId="16"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4" borderId="17" applyNumberFormat="0" applyAlignment="0" applyProtection="0">
      <alignment vertical="center"/>
    </xf>
    <xf numFmtId="0" fontId="0" fillId="0" borderId="0">
      <alignment vertical="center"/>
    </xf>
    <xf numFmtId="0" fontId="25" fillId="4" borderId="17" applyNumberFormat="0" applyAlignment="0" applyProtection="0">
      <alignment vertical="center"/>
    </xf>
    <xf numFmtId="0" fontId="0" fillId="0" borderId="0">
      <alignment vertical="center"/>
    </xf>
    <xf numFmtId="0" fontId="25" fillId="4" borderId="17" applyNumberFormat="0" applyAlignment="0" applyProtection="0">
      <alignment vertical="center"/>
    </xf>
    <xf numFmtId="0" fontId="0" fillId="0" borderId="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9" borderId="14" applyNumberFormat="0" applyAlignment="0" applyProtection="0">
      <alignment vertical="center"/>
    </xf>
    <xf numFmtId="0" fontId="0" fillId="0" borderId="0">
      <alignment vertical="center"/>
    </xf>
    <xf numFmtId="0" fontId="26" fillId="4"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34" fillId="16" borderId="17"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4" borderId="17" applyNumberFormat="0" applyAlignment="0" applyProtection="0">
      <alignment vertical="center"/>
    </xf>
    <xf numFmtId="0" fontId="0" fillId="0" borderId="0">
      <alignment vertical="center"/>
    </xf>
    <xf numFmtId="0" fontId="25" fillId="4" borderId="17" applyNumberFormat="0" applyAlignment="0" applyProtection="0">
      <alignment vertical="center"/>
    </xf>
    <xf numFmtId="0" fontId="0" fillId="0" borderId="0">
      <alignment vertical="center"/>
    </xf>
    <xf numFmtId="0" fontId="25" fillId="4" borderId="17" applyNumberFormat="0" applyAlignment="0" applyProtection="0">
      <alignment vertical="center"/>
    </xf>
    <xf numFmtId="0" fontId="26" fillId="4" borderId="18" applyNumberFormat="0" applyAlignment="0" applyProtection="0">
      <alignment vertical="center"/>
    </xf>
    <xf numFmtId="0" fontId="0" fillId="0" borderId="0">
      <alignment vertical="center"/>
    </xf>
    <xf numFmtId="0" fontId="25" fillId="4" borderId="17" applyNumberFormat="0" applyAlignment="0" applyProtection="0">
      <alignment vertical="center"/>
    </xf>
    <xf numFmtId="0" fontId="26" fillId="4" borderId="18" applyNumberFormat="0" applyAlignment="0" applyProtection="0">
      <alignment vertical="center"/>
    </xf>
    <xf numFmtId="0" fontId="0" fillId="0" borderId="0">
      <alignment vertical="center"/>
    </xf>
    <xf numFmtId="0" fontId="3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4"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0" borderId="0" applyNumberFormat="0" applyFill="0" applyBorder="0" applyAlignment="0" applyProtection="0">
      <alignment vertical="center"/>
    </xf>
    <xf numFmtId="0" fontId="0" fillId="0" borderId="0">
      <alignment vertical="center"/>
    </xf>
    <xf numFmtId="0" fontId="35"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0" fillId="0" borderId="0">
      <alignment vertical="center"/>
    </xf>
    <xf numFmtId="0" fontId="3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4" borderId="17" applyNumberFormat="0" applyAlignment="0" applyProtection="0">
      <alignment vertical="center"/>
    </xf>
    <xf numFmtId="0" fontId="0" fillId="0" borderId="0">
      <alignment vertical="center"/>
    </xf>
    <xf numFmtId="0" fontId="25" fillId="4" borderId="17" applyNumberFormat="0" applyAlignment="0" applyProtection="0">
      <alignment vertical="center"/>
    </xf>
    <xf numFmtId="0" fontId="0" fillId="0" borderId="0">
      <alignment vertical="center"/>
    </xf>
    <xf numFmtId="0" fontId="25" fillId="4" borderId="17" applyNumberFormat="0" applyAlignment="0" applyProtection="0">
      <alignment vertical="center"/>
    </xf>
    <xf numFmtId="0" fontId="0" fillId="0" borderId="0">
      <alignment vertical="center"/>
    </xf>
    <xf numFmtId="0" fontId="25" fillId="4"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6" fillId="4" borderId="18" applyNumberFormat="0" applyAlignment="0" applyProtection="0">
      <alignment vertical="center"/>
    </xf>
    <xf numFmtId="0" fontId="0" fillId="10" borderId="15"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4" borderId="18" applyNumberFormat="0" applyAlignment="0" applyProtection="0">
      <alignment vertical="center"/>
    </xf>
    <xf numFmtId="0" fontId="0" fillId="10" borderId="15" applyNumberFormat="0" applyFont="0" applyAlignment="0" applyProtection="0">
      <alignment vertical="center"/>
    </xf>
    <xf numFmtId="0" fontId="0" fillId="0" borderId="0">
      <alignment vertical="center"/>
    </xf>
    <xf numFmtId="0" fontId="0" fillId="10" borderId="15" applyNumberFormat="0" applyFont="0" applyAlignment="0" applyProtection="0">
      <alignment vertical="center"/>
    </xf>
    <xf numFmtId="0" fontId="0" fillId="0" borderId="0">
      <alignment vertical="center"/>
    </xf>
    <xf numFmtId="0" fontId="0" fillId="10" borderId="15"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6" fillId="4"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0" borderId="19" applyNumberFormat="0" applyFill="0" applyAlignment="0" applyProtection="0">
      <alignment vertical="center"/>
    </xf>
    <xf numFmtId="0" fontId="0" fillId="0" borderId="0">
      <alignment vertical="center"/>
    </xf>
    <xf numFmtId="0" fontId="29" fillId="0" borderId="19" applyNumberFormat="0" applyFill="0" applyAlignment="0" applyProtection="0">
      <alignment vertical="center"/>
    </xf>
    <xf numFmtId="0" fontId="0" fillId="0" borderId="0">
      <alignment vertical="center"/>
    </xf>
    <xf numFmtId="0" fontId="29" fillId="0" borderId="1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9"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9"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9" borderId="14" applyNumberFormat="0" applyAlignment="0" applyProtection="0">
      <alignment vertical="center"/>
    </xf>
    <xf numFmtId="0" fontId="0" fillId="0" borderId="0">
      <alignment vertical="center"/>
    </xf>
    <xf numFmtId="0" fontId="34" fillId="16" borderId="17" applyNumberFormat="0" applyAlignment="0" applyProtection="0">
      <alignment vertical="center"/>
    </xf>
    <xf numFmtId="0" fontId="0" fillId="0" borderId="0">
      <alignment vertical="center"/>
    </xf>
    <xf numFmtId="0" fontId="35" fillId="0" borderId="0" applyNumberFormat="0" applyFill="0" applyBorder="0" applyAlignment="0" applyProtection="0">
      <alignment vertical="center"/>
    </xf>
    <xf numFmtId="0" fontId="0" fillId="0" borderId="0">
      <alignment vertical="center"/>
    </xf>
    <xf numFmtId="0" fontId="35" fillId="0" borderId="0" applyNumberFormat="0" applyFill="0" applyBorder="0" applyAlignment="0" applyProtection="0">
      <alignment vertical="center"/>
    </xf>
    <xf numFmtId="0" fontId="0" fillId="0" borderId="0">
      <alignment vertical="center"/>
    </xf>
    <xf numFmtId="0" fontId="35" fillId="0" borderId="0" applyNumberFormat="0" applyFill="0" applyBorder="0" applyAlignment="0" applyProtection="0">
      <alignment vertical="center"/>
    </xf>
    <xf numFmtId="0" fontId="0" fillId="0" borderId="0">
      <alignment vertical="center"/>
    </xf>
    <xf numFmtId="0" fontId="35" fillId="0" borderId="0" applyNumberFormat="0" applyFill="0" applyBorder="0" applyAlignment="0" applyProtection="0">
      <alignment vertical="center"/>
    </xf>
    <xf numFmtId="0" fontId="0" fillId="0" borderId="0">
      <alignment vertical="center"/>
    </xf>
    <xf numFmtId="0" fontId="0" fillId="0" borderId="0"/>
    <xf numFmtId="0" fontId="35" fillId="0" borderId="0" applyNumberFormat="0" applyFill="0" applyBorder="0" applyAlignment="0" applyProtection="0">
      <alignment vertical="center"/>
    </xf>
    <xf numFmtId="0" fontId="34" fillId="16" borderId="17" applyNumberFormat="0" applyAlignment="0" applyProtection="0">
      <alignment vertical="center"/>
    </xf>
    <xf numFmtId="0" fontId="0" fillId="0" borderId="0">
      <alignment vertical="center"/>
    </xf>
    <xf numFmtId="0" fontId="0" fillId="0" borderId="0"/>
    <xf numFmtId="0" fontId="34" fillId="16" borderId="17" applyNumberFormat="0" applyAlignment="0" applyProtection="0">
      <alignment vertical="center"/>
    </xf>
    <xf numFmtId="0" fontId="0" fillId="0" borderId="0">
      <alignment vertical="center"/>
    </xf>
    <xf numFmtId="0" fontId="0" fillId="0" borderId="0"/>
    <xf numFmtId="0" fontId="34" fillId="16" borderId="17" applyNumberFormat="0" applyAlignment="0" applyProtection="0">
      <alignment vertical="center"/>
    </xf>
    <xf numFmtId="0" fontId="0" fillId="0" borderId="0">
      <alignment vertical="center"/>
    </xf>
    <xf numFmtId="0" fontId="0" fillId="0" borderId="0"/>
    <xf numFmtId="0" fontId="34" fillId="16" borderId="17" applyNumberFormat="0" applyAlignment="0" applyProtection="0">
      <alignment vertical="center"/>
    </xf>
    <xf numFmtId="0" fontId="0" fillId="0" borderId="0">
      <alignment vertical="center"/>
    </xf>
    <xf numFmtId="0" fontId="23" fillId="9" borderId="14" applyNumberFormat="0" applyAlignment="0" applyProtection="0">
      <alignment vertical="center"/>
    </xf>
    <xf numFmtId="0" fontId="0" fillId="0" borderId="0">
      <alignment vertical="center"/>
    </xf>
    <xf numFmtId="0" fontId="23" fillId="9" borderId="14" applyNumberFormat="0" applyAlignment="0" applyProtection="0">
      <alignment vertical="center"/>
    </xf>
    <xf numFmtId="0" fontId="0" fillId="0" borderId="0">
      <alignment vertical="center"/>
    </xf>
    <xf numFmtId="0" fontId="23" fillId="9"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0" borderId="1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0" borderId="15" applyNumberFormat="0" applyFont="0" applyAlignment="0" applyProtection="0">
      <alignment vertical="center"/>
    </xf>
    <xf numFmtId="0" fontId="0" fillId="0" borderId="0">
      <alignment vertical="center"/>
    </xf>
    <xf numFmtId="0" fontId="0" fillId="10" borderId="15" applyNumberFormat="0" applyFont="0" applyAlignment="0" applyProtection="0">
      <alignment vertical="center"/>
    </xf>
    <xf numFmtId="0" fontId="0" fillId="0" borderId="0">
      <alignment vertical="center"/>
    </xf>
    <xf numFmtId="0" fontId="0" fillId="10" borderId="15" applyNumberFormat="0" applyFont="0" applyAlignment="0" applyProtection="0">
      <alignment vertical="center"/>
    </xf>
    <xf numFmtId="0" fontId="0" fillId="0" borderId="0">
      <alignment vertical="center"/>
    </xf>
    <xf numFmtId="0" fontId="0" fillId="10" borderId="15" applyNumberFormat="0" applyFont="0" applyAlignment="0" applyProtection="0">
      <alignment vertical="center"/>
    </xf>
    <xf numFmtId="0" fontId="0" fillId="0" borderId="0">
      <alignment vertical="center"/>
    </xf>
    <xf numFmtId="0" fontId="0" fillId="10" borderId="15" applyNumberFormat="0" applyFont="0" applyAlignment="0" applyProtection="0">
      <alignment vertical="center"/>
    </xf>
    <xf numFmtId="0" fontId="0" fillId="0" borderId="0">
      <alignment vertical="center"/>
    </xf>
    <xf numFmtId="0" fontId="0" fillId="10" borderId="15"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4"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7" fillId="18" borderId="0" applyNumberFormat="0" applyBorder="0" applyAlignment="0" applyProtection="0">
      <alignment vertical="center"/>
    </xf>
    <xf numFmtId="0" fontId="0" fillId="0" borderId="0">
      <alignment vertical="center"/>
    </xf>
    <xf numFmtId="0" fontId="37"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0" borderId="1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9"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4"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0" borderId="0" applyNumberFormat="0" applyFill="0" applyBorder="0" applyAlignment="0" applyProtection="0">
      <alignment vertical="center"/>
    </xf>
    <xf numFmtId="0" fontId="0" fillId="0" borderId="0">
      <alignment vertical="center"/>
    </xf>
    <xf numFmtId="0" fontId="3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4"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4" borderId="1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4" borderId="18"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4" borderId="18" applyNumberFormat="0" applyAlignment="0" applyProtection="0">
      <alignment vertical="center"/>
    </xf>
    <xf numFmtId="0" fontId="0" fillId="0" borderId="0"/>
    <xf numFmtId="0" fontId="0" fillId="0" borderId="0"/>
    <xf numFmtId="0" fontId="0" fillId="0" borderId="0"/>
    <xf numFmtId="0" fontId="0" fillId="0" borderId="0"/>
    <xf numFmtId="0" fontId="30" fillId="0" borderId="2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7" fillId="18" borderId="0" applyNumberFormat="0" applyBorder="0" applyAlignment="0" applyProtection="0">
      <alignment vertical="center"/>
    </xf>
    <xf numFmtId="0" fontId="0" fillId="0" borderId="0"/>
    <xf numFmtId="0" fontId="0" fillId="0" borderId="0"/>
    <xf numFmtId="0" fontId="37"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0" borderId="19" applyNumberFormat="0" applyFill="0" applyAlignment="0" applyProtection="0">
      <alignment vertical="center"/>
    </xf>
    <xf numFmtId="0" fontId="0" fillId="0" borderId="0"/>
    <xf numFmtId="0" fontId="29" fillId="0" borderId="19" applyNumberFormat="0" applyFill="0" applyAlignment="0" applyProtection="0">
      <alignment vertical="center"/>
    </xf>
    <xf numFmtId="0" fontId="0" fillId="0" borderId="0"/>
    <xf numFmtId="0" fontId="29" fillId="0" borderId="19" applyNumberFormat="0" applyFill="0" applyAlignment="0" applyProtection="0">
      <alignment vertical="center"/>
    </xf>
    <xf numFmtId="0" fontId="0" fillId="0" borderId="0"/>
    <xf numFmtId="0" fontId="30" fillId="0" borderId="2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0" borderId="19" applyNumberFormat="0" applyFill="0" applyAlignment="0" applyProtection="0">
      <alignment vertical="center"/>
    </xf>
    <xf numFmtId="0" fontId="0" fillId="0" borderId="0"/>
    <xf numFmtId="0" fontId="29" fillId="0" borderId="19" applyNumberFormat="0" applyFill="0" applyAlignment="0" applyProtection="0">
      <alignment vertical="center"/>
    </xf>
    <xf numFmtId="0" fontId="0" fillId="0" borderId="0"/>
    <xf numFmtId="0" fontId="23" fillId="9" borderId="14" applyNumberFormat="0" applyAlignment="0" applyProtection="0">
      <alignment vertical="center"/>
    </xf>
    <xf numFmtId="0" fontId="29" fillId="0" borderId="19" applyNumberFormat="0" applyFill="0" applyAlignment="0" applyProtection="0">
      <alignment vertical="center"/>
    </xf>
    <xf numFmtId="0" fontId="0" fillId="0" borderId="0"/>
    <xf numFmtId="0" fontId="29" fillId="0" borderId="19" applyNumberFormat="0" applyFill="0" applyAlignment="0" applyProtection="0">
      <alignment vertical="center"/>
    </xf>
    <xf numFmtId="0" fontId="0" fillId="0" borderId="0"/>
    <xf numFmtId="0" fontId="0" fillId="0" borderId="0"/>
    <xf numFmtId="0" fontId="29" fillId="0" borderId="19" applyNumberFormat="0" applyFill="0" applyAlignment="0" applyProtection="0">
      <alignment vertical="center"/>
    </xf>
    <xf numFmtId="0" fontId="0" fillId="0" borderId="0"/>
    <xf numFmtId="0" fontId="0" fillId="0" borderId="0"/>
    <xf numFmtId="0" fontId="29" fillId="0" borderId="19" applyNumberFormat="0" applyFill="0" applyAlignment="0" applyProtection="0">
      <alignment vertical="center"/>
    </xf>
    <xf numFmtId="0" fontId="0" fillId="0" borderId="0"/>
    <xf numFmtId="0" fontId="0" fillId="0" borderId="0"/>
    <xf numFmtId="0" fontId="29" fillId="0" borderId="19" applyNumberFormat="0" applyFill="0" applyAlignment="0" applyProtection="0">
      <alignment vertical="center"/>
    </xf>
    <xf numFmtId="0" fontId="0" fillId="0" borderId="0"/>
    <xf numFmtId="0" fontId="30" fillId="0" borderId="20" applyNumberFormat="0" applyFill="0" applyAlignment="0" applyProtection="0">
      <alignment vertical="center"/>
    </xf>
    <xf numFmtId="0" fontId="0" fillId="0" borderId="0"/>
    <xf numFmtId="0" fontId="30" fillId="0" borderId="20" applyNumberFormat="0" applyFill="0" applyAlignment="0" applyProtection="0">
      <alignment vertical="center"/>
    </xf>
    <xf numFmtId="0" fontId="0" fillId="0" borderId="0"/>
    <xf numFmtId="0" fontId="30" fillId="0" borderId="20" applyNumberFormat="0" applyFill="0" applyAlignment="0" applyProtection="0">
      <alignment vertical="center"/>
    </xf>
    <xf numFmtId="0" fontId="0" fillId="0" borderId="0"/>
    <xf numFmtId="0" fontId="30" fillId="0" borderId="20" applyNumberFormat="0" applyFill="0" applyAlignment="0" applyProtection="0">
      <alignment vertical="center"/>
    </xf>
    <xf numFmtId="0" fontId="0" fillId="0" borderId="0"/>
    <xf numFmtId="0" fontId="30" fillId="0" borderId="2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5" fillId="4" borderId="17" applyNumberFormat="0" applyAlignment="0" applyProtection="0">
      <alignment vertical="center"/>
    </xf>
    <xf numFmtId="0" fontId="0" fillId="0" borderId="0"/>
    <xf numFmtId="0" fontId="25" fillId="4" borderId="17" applyNumberFormat="0" applyAlignment="0" applyProtection="0">
      <alignment vertical="center"/>
    </xf>
    <xf numFmtId="0" fontId="0" fillId="0" borderId="0"/>
    <xf numFmtId="0" fontId="25" fillId="4" borderId="17" applyNumberFormat="0" applyAlignment="0" applyProtection="0">
      <alignment vertical="center"/>
    </xf>
    <xf numFmtId="0" fontId="0" fillId="0" borderId="0"/>
    <xf numFmtId="0" fontId="25" fillId="4" borderId="17"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26" fillId="4"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0" borderId="20" applyNumberFormat="0" applyFill="0" applyAlignment="0" applyProtection="0">
      <alignment vertical="center"/>
    </xf>
    <xf numFmtId="0" fontId="0" fillId="0" borderId="0"/>
    <xf numFmtId="0" fontId="30" fillId="0" borderId="20" applyNumberFormat="0" applyFill="0" applyAlignment="0" applyProtection="0">
      <alignment vertical="center"/>
    </xf>
    <xf numFmtId="0" fontId="0" fillId="0" borderId="0"/>
    <xf numFmtId="0" fontId="30" fillId="0" borderId="20" applyNumberFormat="0" applyFill="0" applyAlignment="0" applyProtection="0">
      <alignment vertical="center"/>
    </xf>
    <xf numFmtId="0" fontId="28" fillId="13" borderId="0" applyNumberFormat="0" applyBorder="0" applyAlignment="0" applyProtection="0">
      <alignment vertical="center"/>
    </xf>
    <xf numFmtId="0" fontId="0" fillId="0" borderId="0"/>
    <xf numFmtId="0" fontId="30" fillId="0" borderId="20" applyNumberFormat="0" applyFill="0" applyAlignment="0" applyProtection="0">
      <alignment vertical="center"/>
    </xf>
    <xf numFmtId="0" fontId="0" fillId="0" borderId="0"/>
    <xf numFmtId="0" fontId="0" fillId="0" borderId="0"/>
    <xf numFmtId="0" fontId="26" fillId="4" borderId="18" applyNumberFormat="0" applyAlignment="0" applyProtection="0">
      <alignment vertical="center"/>
    </xf>
    <xf numFmtId="0" fontId="0" fillId="0" borderId="0"/>
    <xf numFmtId="0" fontId="26" fillId="4" borderId="18" applyNumberFormat="0" applyAlignment="0" applyProtection="0">
      <alignment vertical="center"/>
    </xf>
    <xf numFmtId="0" fontId="0" fillId="0" borderId="0"/>
    <xf numFmtId="0" fontId="0" fillId="0" borderId="0"/>
    <xf numFmtId="0" fontId="0" fillId="0" borderId="0"/>
    <xf numFmtId="0" fontId="30" fillId="0" borderId="20" applyNumberFormat="0" applyFill="0" applyAlignment="0" applyProtection="0">
      <alignment vertical="center"/>
    </xf>
    <xf numFmtId="0" fontId="0" fillId="0" borderId="0"/>
    <xf numFmtId="0" fontId="30" fillId="0" borderId="20" applyNumberFormat="0" applyFill="0" applyAlignment="0" applyProtection="0">
      <alignment vertical="center"/>
    </xf>
    <xf numFmtId="0" fontId="0" fillId="0" borderId="0"/>
    <xf numFmtId="0" fontId="30" fillId="0" borderId="20" applyNumberFormat="0" applyFill="0" applyAlignment="0" applyProtection="0">
      <alignment vertical="center"/>
    </xf>
    <xf numFmtId="0" fontId="0" fillId="0" borderId="0"/>
    <xf numFmtId="0" fontId="30" fillId="0" borderId="20" applyNumberFormat="0" applyFill="0" applyAlignment="0" applyProtection="0">
      <alignment vertical="center"/>
    </xf>
    <xf numFmtId="0" fontId="0" fillId="0" borderId="0"/>
    <xf numFmtId="0" fontId="30" fillId="0" borderId="2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8" fillId="13"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23" fillId="9" borderId="14" applyNumberFormat="0" applyAlignment="0" applyProtection="0">
      <alignment vertical="center"/>
    </xf>
    <xf numFmtId="0" fontId="0" fillId="0" borderId="0"/>
    <xf numFmtId="0" fontId="23" fillId="9" borderId="14"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3" fillId="9" borderId="14"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4"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3" borderId="0" applyNumberFormat="0" applyBorder="0" applyAlignment="0" applyProtection="0">
      <alignment vertical="center"/>
    </xf>
    <xf numFmtId="0" fontId="0" fillId="0" borderId="0">
      <alignment vertical="center"/>
    </xf>
    <xf numFmtId="0" fontId="28" fillId="13" borderId="0" applyNumberFormat="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28" fillId="13" borderId="0" applyNumberFormat="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28" fillId="13" borderId="0" applyNumberFormat="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28" fillId="13" borderId="0" applyNumberFormat="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20" applyNumberFormat="0" applyFill="0" applyAlignment="0" applyProtection="0">
      <alignment vertical="center"/>
    </xf>
    <xf numFmtId="0" fontId="0" fillId="0" borderId="0">
      <alignment vertical="center"/>
    </xf>
    <xf numFmtId="0" fontId="30" fillId="0" borderId="20" applyNumberFormat="0" applyFill="0" applyAlignment="0" applyProtection="0">
      <alignment vertical="center"/>
    </xf>
    <xf numFmtId="0" fontId="0" fillId="0" borderId="0">
      <alignment vertical="center"/>
    </xf>
    <xf numFmtId="0" fontId="30" fillId="0" borderId="20" applyNumberFormat="0" applyFill="0" applyAlignment="0" applyProtection="0">
      <alignment vertical="center"/>
    </xf>
    <xf numFmtId="0" fontId="0" fillId="0" borderId="0">
      <alignment vertical="center"/>
    </xf>
    <xf numFmtId="0" fontId="30"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4"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4"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4" borderId="17" applyNumberFormat="0" applyAlignment="0" applyProtection="0">
      <alignment vertical="center"/>
    </xf>
    <xf numFmtId="0" fontId="0" fillId="0" borderId="0">
      <alignment vertical="center"/>
    </xf>
    <xf numFmtId="0" fontId="25" fillId="4" borderId="17" applyNumberFormat="0" applyAlignment="0" applyProtection="0">
      <alignment vertical="center"/>
    </xf>
    <xf numFmtId="0" fontId="0" fillId="0" borderId="0">
      <alignment vertical="center"/>
    </xf>
    <xf numFmtId="0" fontId="25" fillId="4" borderId="17" applyNumberFormat="0" applyAlignment="0" applyProtection="0">
      <alignment vertical="center"/>
    </xf>
    <xf numFmtId="0" fontId="0" fillId="0" borderId="0">
      <alignment vertical="center"/>
    </xf>
    <xf numFmtId="0" fontId="25" fillId="4" borderId="17" applyNumberFormat="0" applyAlignment="0" applyProtection="0">
      <alignment vertical="center"/>
    </xf>
    <xf numFmtId="0" fontId="0" fillId="0" borderId="0">
      <alignment vertical="center"/>
    </xf>
    <xf numFmtId="0" fontId="25" fillId="4" borderId="17" applyNumberFormat="0" applyAlignment="0" applyProtection="0">
      <alignment vertical="center"/>
    </xf>
    <xf numFmtId="0" fontId="0" fillId="0" borderId="0">
      <alignment vertical="center"/>
    </xf>
    <xf numFmtId="0" fontId="25" fillId="4" borderId="17" applyNumberFormat="0" applyAlignment="0" applyProtection="0">
      <alignment vertical="center"/>
    </xf>
    <xf numFmtId="0" fontId="0" fillId="0" borderId="0">
      <alignment vertical="center"/>
    </xf>
    <xf numFmtId="0" fontId="0" fillId="0" borderId="0">
      <alignment vertical="center"/>
    </xf>
    <xf numFmtId="0" fontId="26" fillId="4"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16" borderId="17" applyNumberFormat="0" applyAlignment="0" applyProtection="0">
      <alignment vertical="center"/>
    </xf>
    <xf numFmtId="0" fontId="0" fillId="0" borderId="0">
      <alignment vertical="center"/>
    </xf>
    <xf numFmtId="0" fontId="34" fillId="16"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3" borderId="0" applyNumberFormat="0" applyBorder="0" applyAlignment="0" applyProtection="0">
      <alignment vertical="center"/>
    </xf>
    <xf numFmtId="0" fontId="26" fillId="4"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3" borderId="0" applyNumberFormat="0" applyBorder="0" applyAlignment="0" applyProtection="0">
      <alignment vertical="center"/>
    </xf>
    <xf numFmtId="0" fontId="26" fillId="4"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3" borderId="0" applyNumberFormat="0" applyBorder="0" applyAlignment="0" applyProtection="0">
      <alignment vertical="center"/>
    </xf>
    <xf numFmtId="0" fontId="26" fillId="4" borderId="18" applyNumberFormat="0" applyAlignment="0" applyProtection="0">
      <alignment vertical="center"/>
    </xf>
    <xf numFmtId="0" fontId="0" fillId="0" borderId="0">
      <alignment vertical="center"/>
    </xf>
    <xf numFmtId="0" fontId="28" fillId="13" borderId="0" applyNumberFormat="0" applyBorder="0" applyAlignment="0" applyProtection="0">
      <alignment vertical="center"/>
    </xf>
    <xf numFmtId="0" fontId="0" fillId="0" borderId="0">
      <alignment vertical="center"/>
    </xf>
    <xf numFmtId="0" fontId="28"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3" borderId="0" applyNumberFormat="0" applyBorder="0" applyAlignment="0" applyProtection="0">
      <alignment vertical="center"/>
    </xf>
    <xf numFmtId="0" fontId="0" fillId="0" borderId="0">
      <alignment vertical="center"/>
    </xf>
    <xf numFmtId="0" fontId="28"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7" fillId="18" borderId="0" applyNumberFormat="0" applyBorder="0" applyAlignment="0" applyProtection="0">
      <alignment vertical="center"/>
    </xf>
    <xf numFmtId="0" fontId="0" fillId="0" borderId="0">
      <alignment vertical="center"/>
    </xf>
    <xf numFmtId="0" fontId="30"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7"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8" fillId="13" borderId="0" applyNumberFormat="0" applyBorder="0" applyAlignment="0" applyProtection="0">
      <alignment vertical="center"/>
    </xf>
    <xf numFmtId="0" fontId="0" fillId="0" borderId="0">
      <alignment vertical="center"/>
    </xf>
    <xf numFmtId="0" fontId="28" fillId="13" borderId="0" applyNumberFormat="0" applyBorder="0" applyAlignment="0" applyProtection="0">
      <alignment vertical="center"/>
    </xf>
    <xf numFmtId="0" fontId="0" fillId="0" borderId="0">
      <alignment vertical="center"/>
    </xf>
    <xf numFmtId="0" fontId="28" fillId="13" borderId="0" applyNumberFormat="0" applyBorder="0" applyAlignment="0" applyProtection="0">
      <alignment vertical="center"/>
    </xf>
    <xf numFmtId="0" fontId="0" fillId="0" borderId="0">
      <alignment vertical="center"/>
    </xf>
    <xf numFmtId="0" fontId="28" fillId="13" borderId="0" applyNumberFormat="0" applyBorder="0" applyAlignment="0" applyProtection="0">
      <alignment vertical="center"/>
    </xf>
    <xf numFmtId="0" fontId="0" fillId="0" borderId="0">
      <alignment vertical="center"/>
    </xf>
    <xf numFmtId="0" fontId="28" fillId="13" borderId="0" applyNumberFormat="0" applyBorder="0" applyAlignment="0" applyProtection="0">
      <alignment vertical="center"/>
    </xf>
    <xf numFmtId="0" fontId="0" fillId="0" borderId="0">
      <alignment vertical="center"/>
    </xf>
    <xf numFmtId="0" fontId="28" fillId="13" borderId="0" applyNumberFormat="0" applyBorder="0" applyAlignment="0" applyProtection="0">
      <alignment vertical="center"/>
    </xf>
    <xf numFmtId="0" fontId="0" fillId="0" borderId="0">
      <alignment vertical="center"/>
    </xf>
    <xf numFmtId="0" fontId="0" fillId="0" borderId="0">
      <alignment vertical="center"/>
    </xf>
    <xf numFmtId="0" fontId="28"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4" fillId="16"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20" applyNumberFormat="0" applyFill="0" applyAlignment="0" applyProtection="0">
      <alignment vertical="center"/>
    </xf>
    <xf numFmtId="0" fontId="28"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4" fillId="16" borderId="17" applyNumberFormat="0" applyAlignment="0" applyProtection="0">
      <alignment vertical="center"/>
    </xf>
    <xf numFmtId="0" fontId="0" fillId="0" borderId="0">
      <alignment vertical="center"/>
    </xf>
    <xf numFmtId="0" fontId="34" fillId="16" borderId="17" applyNumberFormat="0" applyAlignment="0" applyProtection="0">
      <alignment vertical="center"/>
    </xf>
    <xf numFmtId="0" fontId="0" fillId="0" borderId="0">
      <alignment vertical="center"/>
    </xf>
    <xf numFmtId="0" fontId="34" fillId="16" borderId="17" applyNumberFormat="0" applyAlignment="0" applyProtection="0">
      <alignment vertical="center"/>
    </xf>
    <xf numFmtId="0" fontId="0" fillId="0" borderId="0">
      <alignment vertical="center"/>
    </xf>
    <xf numFmtId="0" fontId="34" fillId="16" borderId="17" applyNumberFormat="0" applyAlignment="0" applyProtection="0">
      <alignment vertical="center"/>
    </xf>
    <xf numFmtId="0" fontId="0" fillId="0" borderId="0">
      <alignment vertical="center"/>
    </xf>
    <xf numFmtId="0" fontId="34" fillId="16"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10" borderId="15"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0" borderId="0" applyNumberFormat="0" applyFill="0" applyBorder="0" applyAlignment="0" applyProtection="0">
      <alignment vertical="center"/>
    </xf>
    <xf numFmtId="0" fontId="0" fillId="0" borderId="0"/>
    <xf numFmtId="0" fontId="35" fillId="0" borderId="0" applyNumberFormat="0" applyFill="0" applyBorder="0" applyAlignment="0" applyProtection="0">
      <alignment vertical="center"/>
    </xf>
    <xf numFmtId="0" fontId="0" fillId="0" borderId="0"/>
    <xf numFmtId="0" fontId="35" fillId="0" borderId="0" applyNumberFormat="0" applyFill="0" applyBorder="0" applyAlignment="0" applyProtection="0">
      <alignment vertical="center"/>
    </xf>
    <xf numFmtId="0" fontId="0" fillId="0" borderId="0"/>
    <xf numFmtId="0" fontId="35" fillId="0" borderId="0" applyNumberFormat="0" applyFill="0" applyBorder="0" applyAlignment="0" applyProtection="0">
      <alignment vertical="center"/>
    </xf>
    <xf numFmtId="0" fontId="0" fillId="0" borderId="0"/>
    <xf numFmtId="0" fontId="0" fillId="0" borderId="0"/>
    <xf numFmtId="0" fontId="0" fillId="0" borderId="0"/>
    <xf numFmtId="0" fontId="28" fillId="13"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0" fillId="0" borderId="0"/>
    <xf numFmtId="0" fontId="35" fillId="0" borderId="0" applyNumberFormat="0" applyFill="0" applyBorder="0" applyAlignment="0" applyProtection="0">
      <alignment vertical="center"/>
    </xf>
    <xf numFmtId="0" fontId="0" fillId="0" borderId="0"/>
    <xf numFmtId="0" fontId="35" fillId="0" borderId="0" applyNumberFormat="0" applyFill="0" applyBorder="0" applyAlignment="0" applyProtection="0">
      <alignment vertical="center"/>
    </xf>
    <xf numFmtId="0" fontId="0" fillId="0" borderId="0"/>
    <xf numFmtId="0" fontId="35" fillId="0" borderId="0" applyNumberFormat="0" applyFill="0" applyBorder="0" applyAlignment="0" applyProtection="0">
      <alignment vertical="center"/>
    </xf>
    <xf numFmtId="0" fontId="0" fillId="0" borderId="0"/>
    <xf numFmtId="0" fontId="3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0" borderId="0" applyNumberFormat="0" applyFill="0" applyBorder="0" applyAlignment="0" applyProtection="0">
      <alignment vertical="center"/>
    </xf>
    <xf numFmtId="0" fontId="0" fillId="0" borderId="0"/>
    <xf numFmtId="0" fontId="35" fillId="0" borderId="0" applyNumberFormat="0" applyFill="0" applyBorder="0" applyAlignment="0" applyProtection="0">
      <alignment vertical="center"/>
    </xf>
    <xf numFmtId="0" fontId="0" fillId="0" borderId="0"/>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5" fillId="0" borderId="0" applyNumberFormat="0" applyFill="0" applyBorder="0" applyAlignment="0" applyProtection="0">
      <alignment vertical="center"/>
    </xf>
    <xf numFmtId="0" fontId="0" fillId="0" borderId="0"/>
    <xf numFmtId="0" fontId="35" fillId="0" borderId="0" applyNumberFormat="0" applyFill="0" applyBorder="0" applyAlignment="0" applyProtection="0">
      <alignment vertical="center"/>
    </xf>
    <xf numFmtId="0" fontId="0" fillId="0" borderId="0"/>
    <xf numFmtId="0" fontId="0" fillId="0" borderId="0"/>
    <xf numFmtId="0" fontId="0" fillId="10" borderId="15"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pplyNumberFormat="0" applyFill="0" applyBorder="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0" fillId="0" borderId="0">
      <alignment vertical="center"/>
    </xf>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5" fillId="0" borderId="0" applyNumberFormat="0" applyFill="0" applyBorder="0" applyAlignment="0" applyProtection="0">
      <alignment vertical="center"/>
    </xf>
    <xf numFmtId="0" fontId="34" fillId="16" borderId="17" applyNumberFormat="0" applyAlignment="0" applyProtection="0">
      <alignment vertical="center"/>
    </xf>
    <xf numFmtId="0" fontId="0" fillId="0" borderId="0"/>
    <xf numFmtId="0" fontId="0" fillId="0" borderId="0"/>
    <xf numFmtId="0" fontId="23" fillId="9" borderId="14"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0" borderId="0" applyNumberFormat="0" applyFill="0" applyBorder="0" applyAlignment="0" applyProtection="0">
      <alignment vertical="center"/>
    </xf>
    <xf numFmtId="0" fontId="0" fillId="0" borderId="0">
      <alignment vertical="center"/>
    </xf>
    <xf numFmtId="0" fontId="35" fillId="0" borderId="0" applyNumberFormat="0" applyFill="0" applyBorder="0" applyAlignment="0" applyProtection="0">
      <alignment vertical="center"/>
    </xf>
    <xf numFmtId="0" fontId="0" fillId="0" borderId="0">
      <alignment vertical="center"/>
    </xf>
    <xf numFmtId="0" fontId="35" fillId="0" borderId="0" applyNumberFormat="0" applyFill="0" applyBorder="0" applyAlignment="0" applyProtection="0">
      <alignment vertical="center"/>
    </xf>
    <xf numFmtId="0" fontId="0" fillId="0" borderId="0">
      <alignment vertical="center"/>
    </xf>
    <xf numFmtId="0" fontId="3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6" fillId="4"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9"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9" borderId="14" applyNumberFormat="0" applyAlignment="0" applyProtection="0">
      <alignment vertical="center"/>
    </xf>
    <xf numFmtId="0" fontId="0" fillId="0" borderId="0">
      <alignment vertical="center"/>
    </xf>
    <xf numFmtId="0" fontId="23" fillId="9" borderId="14" applyNumberFormat="0" applyAlignment="0" applyProtection="0">
      <alignment vertical="center"/>
    </xf>
    <xf numFmtId="0" fontId="0" fillId="0" borderId="0">
      <alignment vertical="center"/>
    </xf>
    <xf numFmtId="0" fontId="23" fillId="9" borderId="14" applyNumberFormat="0" applyAlignment="0" applyProtection="0">
      <alignment vertical="center"/>
    </xf>
    <xf numFmtId="0" fontId="0" fillId="0" borderId="0">
      <alignment vertical="center"/>
    </xf>
    <xf numFmtId="0" fontId="23" fillId="9" borderId="14" applyNumberFormat="0" applyAlignment="0" applyProtection="0">
      <alignment vertical="center"/>
    </xf>
    <xf numFmtId="0" fontId="0" fillId="0" borderId="0">
      <alignment vertical="center"/>
    </xf>
    <xf numFmtId="0" fontId="0" fillId="0" borderId="0">
      <alignment vertical="center"/>
    </xf>
    <xf numFmtId="0" fontId="29" fillId="0" borderId="19" applyNumberFormat="0" applyFill="0" applyAlignment="0" applyProtection="0">
      <alignment vertical="center"/>
    </xf>
    <xf numFmtId="0" fontId="0" fillId="0" borderId="0">
      <alignment vertical="center"/>
    </xf>
    <xf numFmtId="0" fontId="29" fillId="0" borderId="19" applyNumberFormat="0" applyFill="0" applyAlignment="0" applyProtection="0">
      <alignment vertical="center"/>
    </xf>
    <xf numFmtId="0" fontId="0" fillId="0" borderId="0">
      <alignment vertical="center"/>
    </xf>
    <xf numFmtId="0" fontId="29" fillId="0" borderId="19" applyNumberFormat="0" applyFill="0" applyAlignment="0" applyProtection="0">
      <alignment vertical="center"/>
    </xf>
    <xf numFmtId="0" fontId="0" fillId="0" borderId="0">
      <alignment vertical="center"/>
    </xf>
    <xf numFmtId="0" fontId="29" fillId="0" borderId="19" applyNumberFormat="0" applyFill="0" applyAlignment="0" applyProtection="0">
      <alignment vertical="center"/>
    </xf>
    <xf numFmtId="0" fontId="0" fillId="0" borderId="0">
      <alignment vertical="center"/>
    </xf>
    <xf numFmtId="0" fontId="29" fillId="0" borderId="19" applyNumberFormat="0" applyFill="0" applyAlignment="0" applyProtection="0">
      <alignment vertical="center"/>
    </xf>
    <xf numFmtId="0" fontId="0" fillId="0" borderId="0">
      <alignment vertical="center"/>
    </xf>
    <xf numFmtId="0" fontId="29" fillId="0" borderId="1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20" applyNumberFormat="0" applyFill="0" applyAlignment="0" applyProtection="0">
      <alignment vertical="center"/>
    </xf>
    <xf numFmtId="0" fontId="0" fillId="0" borderId="0">
      <alignment vertical="center"/>
    </xf>
    <xf numFmtId="0" fontId="30" fillId="0" borderId="20" applyNumberFormat="0" applyFill="0" applyAlignment="0" applyProtection="0">
      <alignment vertical="center"/>
    </xf>
    <xf numFmtId="0" fontId="0" fillId="0" borderId="0">
      <alignment vertical="center"/>
    </xf>
    <xf numFmtId="0" fontId="25" fillId="4" borderId="17" applyNumberFormat="0" applyAlignment="0" applyProtection="0">
      <alignment vertical="center"/>
    </xf>
    <xf numFmtId="0" fontId="0" fillId="0" borderId="0">
      <alignment vertical="center"/>
    </xf>
    <xf numFmtId="0" fontId="23" fillId="9"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9"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7" fillId="18" borderId="0" applyNumberFormat="0" applyBorder="0" applyAlignment="0" applyProtection="0">
      <alignment vertical="center"/>
    </xf>
    <xf numFmtId="0" fontId="0" fillId="0" borderId="0">
      <alignment vertical="center"/>
    </xf>
    <xf numFmtId="0" fontId="37" fillId="18" borderId="0" applyNumberFormat="0" applyBorder="0" applyAlignment="0" applyProtection="0">
      <alignment vertical="center"/>
    </xf>
    <xf numFmtId="0" fontId="0" fillId="0" borderId="0">
      <alignment vertical="center"/>
    </xf>
    <xf numFmtId="0" fontId="37" fillId="18" borderId="0" applyNumberFormat="0" applyBorder="0" applyAlignment="0" applyProtection="0">
      <alignment vertical="center"/>
    </xf>
    <xf numFmtId="0" fontId="0" fillId="0" borderId="0">
      <alignment vertical="center"/>
    </xf>
    <xf numFmtId="0" fontId="37" fillId="18" borderId="0" applyNumberFormat="0" applyBorder="0" applyAlignment="0" applyProtection="0">
      <alignment vertical="center"/>
    </xf>
    <xf numFmtId="0" fontId="0" fillId="0" borderId="0">
      <alignment vertical="center"/>
    </xf>
    <xf numFmtId="0" fontId="37" fillId="18" borderId="0" applyNumberFormat="0" applyBorder="0" applyAlignment="0" applyProtection="0">
      <alignment vertical="center"/>
    </xf>
    <xf numFmtId="0" fontId="0" fillId="0" borderId="0">
      <alignment vertical="center"/>
    </xf>
    <xf numFmtId="0" fontId="37"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9" borderId="14" applyNumberFormat="0" applyAlignment="0" applyProtection="0">
      <alignment vertical="center"/>
    </xf>
    <xf numFmtId="0" fontId="0" fillId="0" borderId="0">
      <alignment vertical="center"/>
    </xf>
    <xf numFmtId="0" fontId="28" fillId="13" borderId="0" applyNumberFormat="0" applyBorder="0" applyAlignment="0" applyProtection="0">
      <alignment vertical="center"/>
    </xf>
    <xf numFmtId="0" fontId="0" fillId="0" borderId="0">
      <alignment vertical="center"/>
    </xf>
    <xf numFmtId="0" fontId="26" fillId="4"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4"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0" borderId="0" applyNumberFormat="0" applyFill="0" applyBorder="0" applyAlignment="0" applyProtection="0">
      <alignment vertical="center"/>
    </xf>
    <xf numFmtId="0" fontId="0" fillId="0" borderId="0">
      <alignment vertical="center"/>
    </xf>
    <xf numFmtId="0" fontId="3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9" borderId="14" applyNumberFormat="0" applyAlignment="0" applyProtection="0">
      <alignment vertical="center"/>
    </xf>
    <xf numFmtId="0" fontId="0" fillId="0" borderId="0">
      <alignment vertical="center"/>
    </xf>
    <xf numFmtId="0" fontId="26" fillId="4" borderId="18" applyNumberFormat="0" applyAlignment="0" applyProtection="0">
      <alignment vertical="center"/>
    </xf>
    <xf numFmtId="0" fontId="0" fillId="0" borderId="0">
      <alignment vertical="center"/>
    </xf>
    <xf numFmtId="0" fontId="0" fillId="10" borderId="15" applyNumberFormat="0" applyFont="0" applyAlignment="0" applyProtection="0">
      <alignment vertical="center"/>
    </xf>
    <xf numFmtId="0" fontId="0" fillId="0" borderId="0">
      <alignment vertical="center"/>
    </xf>
    <xf numFmtId="0" fontId="0" fillId="10" borderId="15" applyNumberFormat="0" applyFont="0" applyAlignment="0" applyProtection="0">
      <alignment vertical="center"/>
    </xf>
    <xf numFmtId="0" fontId="0" fillId="0" borderId="0">
      <alignment vertical="center"/>
    </xf>
    <xf numFmtId="0" fontId="0" fillId="10" borderId="15" applyNumberFormat="0" applyFont="0" applyAlignment="0" applyProtection="0">
      <alignment vertical="center"/>
    </xf>
    <xf numFmtId="0" fontId="0" fillId="0" borderId="0">
      <alignment vertical="center"/>
    </xf>
    <xf numFmtId="0" fontId="0" fillId="10" borderId="15" applyNumberFormat="0" applyFont="0" applyAlignment="0" applyProtection="0">
      <alignment vertical="center"/>
    </xf>
    <xf numFmtId="0" fontId="0" fillId="0" borderId="0">
      <alignment vertical="center"/>
    </xf>
    <xf numFmtId="0" fontId="26" fillId="4"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4"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9" borderId="14" applyNumberFormat="0" applyAlignment="0" applyProtection="0">
      <alignment vertical="center"/>
    </xf>
    <xf numFmtId="0" fontId="0" fillId="0" borderId="0">
      <alignment vertical="center"/>
    </xf>
    <xf numFmtId="0" fontId="23" fillId="9" borderId="14" applyNumberFormat="0" applyAlignment="0" applyProtection="0">
      <alignment vertical="center"/>
    </xf>
    <xf numFmtId="0" fontId="0" fillId="0" borderId="0">
      <alignment vertical="center"/>
    </xf>
    <xf numFmtId="0" fontId="23" fillId="9" borderId="14" applyNumberFormat="0" applyAlignment="0" applyProtection="0">
      <alignment vertical="center"/>
    </xf>
    <xf numFmtId="0" fontId="0" fillId="0" borderId="0">
      <alignment vertical="center"/>
    </xf>
    <xf numFmtId="0" fontId="23" fillId="9"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16" borderId="17" applyNumberFormat="0" applyAlignment="0" applyProtection="0">
      <alignment vertical="center"/>
    </xf>
    <xf numFmtId="0" fontId="0" fillId="0" borderId="0">
      <alignment vertical="center"/>
    </xf>
    <xf numFmtId="0" fontId="34" fillId="16" borderId="17" applyNumberFormat="0" applyAlignment="0" applyProtection="0">
      <alignment vertical="center"/>
    </xf>
    <xf numFmtId="0" fontId="0" fillId="0" borderId="0">
      <alignment vertical="center"/>
    </xf>
    <xf numFmtId="0" fontId="34" fillId="16" borderId="17" applyNumberFormat="0" applyAlignment="0" applyProtection="0">
      <alignment vertical="center"/>
    </xf>
    <xf numFmtId="0" fontId="0" fillId="0" borderId="0">
      <alignment vertical="center"/>
    </xf>
    <xf numFmtId="0" fontId="34" fillId="16"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4"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3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0" borderId="0" applyNumberFormat="0" applyFill="0" applyBorder="0" applyAlignment="0" applyProtection="0">
      <alignment vertical="center"/>
    </xf>
    <xf numFmtId="0" fontId="0" fillId="0" borderId="0">
      <alignment vertical="center"/>
    </xf>
    <xf numFmtId="0" fontId="35"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4" borderId="18" applyNumberFormat="0" applyAlignment="0" applyProtection="0">
      <alignment vertical="center"/>
    </xf>
    <xf numFmtId="0" fontId="0" fillId="0" borderId="0">
      <alignment vertical="center"/>
    </xf>
    <xf numFmtId="0" fontId="0" fillId="0" borderId="0">
      <alignment vertical="center"/>
    </xf>
    <xf numFmtId="0" fontId="26" fillId="4"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4" borderId="1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3" fillId="9" borderId="14"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4"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7" fillId="18" borderId="0" applyNumberFormat="0" applyBorder="0" applyAlignment="0" applyProtection="0">
      <alignment vertical="center"/>
    </xf>
    <xf numFmtId="0" fontId="0" fillId="0" borderId="0"/>
    <xf numFmtId="0" fontId="37" fillId="18" borderId="0" applyNumberFormat="0" applyBorder="0" applyAlignment="0" applyProtection="0">
      <alignment vertical="center"/>
    </xf>
    <xf numFmtId="0" fontId="0" fillId="0" borderId="0"/>
    <xf numFmtId="0" fontId="37"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4" borderId="18" applyNumberFormat="0" applyAlignment="0" applyProtection="0">
      <alignment vertical="center"/>
    </xf>
    <xf numFmtId="0" fontId="0" fillId="0" borderId="0"/>
    <xf numFmtId="0" fontId="29" fillId="0" borderId="19" applyNumberFormat="0" applyFill="0" applyAlignment="0" applyProtection="0">
      <alignment vertical="center"/>
    </xf>
    <xf numFmtId="0" fontId="0" fillId="0" borderId="0"/>
    <xf numFmtId="0" fontId="29" fillId="0" borderId="19" applyNumberFormat="0" applyFill="0" applyAlignment="0" applyProtection="0">
      <alignment vertical="center"/>
    </xf>
    <xf numFmtId="0" fontId="0" fillId="0" borderId="0"/>
    <xf numFmtId="0" fontId="29" fillId="0" borderId="19" applyNumberFormat="0" applyFill="0" applyAlignment="0" applyProtection="0">
      <alignment vertical="center"/>
    </xf>
    <xf numFmtId="0" fontId="0" fillId="0" borderId="0"/>
    <xf numFmtId="0" fontId="29" fillId="0" borderId="19"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0" borderId="19" applyNumberFormat="0" applyFill="0" applyAlignment="0" applyProtection="0">
      <alignment vertical="center"/>
    </xf>
    <xf numFmtId="0" fontId="0" fillId="0" borderId="0"/>
    <xf numFmtId="0" fontId="29" fillId="0" borderId="19" applyNumberFormat="0" applyFill="0" applyAlignment="0" applyProtection="0">
      <alignment vertical="center"/>
    </xf>
    <xf numFmtId="0" fontId="0" fillId="0" borderId="0"/>
    <xf numFmtId="0" fontId="29" fillId="0" borderId="19" applyNumberFormat="0" applyFill="0" applyAlignment="0" applyProtection="0">
      <alignment vertical="center"/>
    </xf>
    <xf numFmtId="0" fontId="0" fillId="0" borderId="0"/>
    <xf numFmtId="0" fontId="29" fillId="0" borderId="19" applyNumberFormat="0" applyFill="0" applyAlignment="0" applyProtection="0">
      <alignment vertical="center"/>
    </xf>
    <xf numFmtId="0" fontId="0" fillId="0" borderId="0"/>
    <xf numFmtId="0" fontId="29" fillId="0" borderId="19"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0" borderId="20" applyNumberFormat="0" applyFill="0" applyAlignment="0" applyProtection="0">
      <alignment vertical="center"/>
    </xf>
    <xf numFmtId="0" fontId="0" fillId="0" borderId="0"/>
    <xf numFmtId="0" fontId="0" fillId="0" borderId="0"/>
    <xf numFmtId="0" fontId="0" fillId="0" borderId="0"/>
    <xf numFmtId="0" fontId="0" fillId="0" borderId="0"/>
    <xf numFmtId="0" fontId="26" fillId="4"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26" fillId="4" borderId="18" applyNumberFormat="0" applyAlignment="0" applyProtection="0">
      <alignment vertical="center"/>
    </xf>
    <xf numFmtId="0" fontId="0" fillId="0" borderId="0"/>
    <xf numFmtId="0" fontId="0" fillId="0" borderId="0"/>
    <xf numFmtId="0" fontId="29" fillId="0" borderId="19" applyNumberFormat="0" applyFill="0" applyAlignment="0" applyProtection="0">
      <alignment vertical="center"/>
    </xf>
    <xf numFmtId="0" fontId="0" fillId="0" borderId="0"/>
    <xf numFmtId="0" fontId="29" fillId="0" borderId="19" applyNumberFormat="0" applyFill="0" applyAlignment="0" applyProtection="0">
      <alignment vertical="center"/>
    </xf>
    <xf numFmtId="0" fontId="0" fillId="0" borderId="0"/>
    <xf numFmtId="0" fontId="29" fillId="0" borderId="19" applyNumberFormat="0" applyFill="0" applyAlignment="0" applyProtection="0">
      <alignment vertical="center"/>
    </xf>
    <xf numFmtId="0" fontId="0" fillId="0" borderId="0"/>
    <xf numFmtId="0" fontId="29" fillId="0" borderId="19" applyNumberFormat="0" applyFill="0" applyAlignment="0" applyProtection="0">
      <alignment vertical="center"/>
    </xf>
    <xf numFmtId="0" fontId="0" fillId="0" borderId="0"/>
    <xf numFmtId="0" fontId="29" fillId="0" borderId="19" applyNumberFormat="0" applyFill="0" applyAlignment="0" applyProtection="0">
      <alignment vertical="center"/>
    </xf>
    <xf numFmtId="0" fontId="0" fillId="0" borderId="0"/>
    <xf numFmtId="0" fontId="0" fillId="0" borderId="0"/>
    <xf numFmtId="0" fontId="0" fillId="0" borderId="0"/>
    <xf numFmtId="0" fontId="0" fillId="0" borderId="0"/>
    <xf numFmtId="0" fontId="26" fillId="4" borderId="18" applyNumberFormat="0" applyAlignment="0" applyProtection="0">
      <alignment vertical="center"/>
    </xf>
    <xf numFmtId="0" fontId="0" fillId="0" borderId="0"/>
    <xf numFmtId="0" fontId="26" fillId="4" borderId="18" applyNumberFormat="0" applyAlignment="0" applyProtection="0">
      <alignment vertical="center"/>
    </xf>
    <xf numFmtId="0" fontId="0" fillId="0" borderId="0"/>
    <xf numFmtId="0" fontId="26" fillId="4" borderId="18" applyNumberFormat="0" applyAlignment="0" applyProtection="0">
      <alignment vertical="center"/>
    </xf>
    <xf numFmtId="0" fontId="0" fillId="0" borderId="0"/>
    <xf numFmtId="0" fontId="26" fillId="4" borderId="18" applyNumberFormat="0" applyAlignment="0" applyProtection="0">
      <alignment vertical="center"/>
    </xf>
    <xf numFmtId="0" fontId="0" fillId="0" borderId="0"/>
    <xf numFmtId="0" fontId="0" fillId="0" borderId="0"/>
    <xf numFmtId="0" fontId="0" fillId="0" borderId="0"/>
    <xf numFmtId="0" fontId="0" fillId="0" borderId="0"/>
    <xf numFmtId="0" fontId="18"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pplyNumberFormat="0" applyFill="0" applyBorder="0" applyAlignment="0" applyProtection="0">
      <alignment vertical="center"/>
    </xf>
    <xf numFmtId="0" fontId="0" fillId="0" borderId="0"/>
    <xf numFmtId="0" fontId="37" fillId="18" borderId="0" applyNumberFormat="0" applyBorder="0" applyAlignment="0" applyProtection="0">
      <alignment vertical="center"/>
    </xf>
    <xf numFmtId="0" fontId="0" fillId="0" borderId="0"/>
    <xf numFmtId="0" fontId="37" fillId="18" borderId="0" applyNumberFormat="0" applyBorder="0" applyAlignment="0" applyProtection="0">
      <alignment vertical="center"/>
    </xf>
    <xf numFmtId="0" fontId="0" fillId="0" borderId="0"/>
    <xf numFmtId="0" fontId="37" fillId="18" borderId="0" applyNumberFormat="0" applyBorder="0" applyAlignment="0" applyProtection="0">
      <alignment vertical="center"/>
    </xf>
    <xf numFmtId="0" fontId="0" fillId="0" borderId="0"/>
    <xf numFmtId="0" fontId="0" fillId="0" borderId="0"/>
    <xf numFmtId="0" fontId="18"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0" borderId="19" applyNumberFormat="0" applyFill="0" applyAlignment="0" applyProtection="0">
      <alignment vertical="center"/>
    </xf>
    <xf numFmtId="0" fontId="0" fillId="0" borderId="0"/>
    <xf numFmtId="0" fontId="0" fillId="0" borderId="0"/>
    <xf numFmtId="0" fontId="29" fillId="0" borderId="19" applyNumberFormat="0" applyFill="0" applyAlignment="0" applyProtection="0">
      <alignment vertical="center"/>
    </xf>
    <xf numFmtId="0" fontId="0" fillId="0" borderId="0"/>
    <xf numFmtId="0" fontId="0" fillId="0" borderId="0"/>
    <xf numFmtId="0" fontId="29" fillId="0" borderId="19" applyNumberFormat="0" applyFill="0" applyAlignment="0" applyProtection="0">
      <alignment vertical="center"/>
    </xf>
    <xf numFmtId="0" fontId="0" fillId="0" borderId="0"/>
    <xf numFmtId="0" fontId="0" fillId="0" borderId="0"/>
    <xf numFmtId="0" fontId="29" fillId="0" borderId="19" applyNumberFormat="0" applyFill="0" applyAlignment="0" applyProtection="0">
      <alignment vertical="center"/>
    </xf>
    <xf numFmtId="0" fontId="0" fillId="0" borderId="0"/>
    <xf numFmtId="0" fontId="29" fillId="0" borderId="19" applyNumberFormat="0" applyFill="0" applyAlignment="0" applyProtection="0">
      <alignment vertical="center"/>
    </xf>
    <xf numFmtId="0" fontId="0" fillId="0" borderId="0"/>
    <xf numFmtId="0" fontId="0" fillId="0" borderId="0"/>
    <xf numFmtId="0" fontId="0" fillId="0" borderId="0"/>
    <xf numFmtId="0" fontId="0" fillId="0" borderId="0"/>
    <xf numFmtId="0" fontId="18" fillId="0" borderId="0" applyNumberFormat="0" applyFill="0" applyBorder="0" applyAlignment="0" applyProtection="0">
      <alignment vertical="center"/>
    </xf>
    <xf numFmtId="0" fontId="0" fillId="0" borderId="0"/>
    <xf numFmtId="0" fontId="18"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7" fillId="18" borderId="0" applyNumberFormat="0" applyBorder="0" applyAlignment="0" applyProtection="0">
      <alignment vertical="center"/>
    </xf>
    <xf numFmtId="0" fontId="0" fillId="0" borderId="0"/>
    <xf numFmtId="0" fontId="18" fillId="0" borderId="0" applyNumberFormat="0" applyFill="0" applyBorder="0" applyAlignment="0" applyProtection="0">
      <alignment vertical="center"/>
    </xf>
    <xf numFmtId="0" fontId="0" fillId="0" borderId="0"/>
    <xf numFmtId="0" fontId="18" fillId="0" borderId="0" applyNumberFormat="0" applyFill="0" applyBorder="0" applyAlignment="0" applyProtection="0">
      <alignment vertical="center"/>
    </xf>
    <xf numFmtId="0" fontId="0" fillId="0" borderId="0"/>
    <xf numFmtId="0" fontId="18" fillId="0" borderId="0" applyNumberFormat="0" applyFill="0" applyBorder="0" applyAlignment="0" applyProtection="0">
      <alignment vertical="center"/>
    </xf>
    <xf numFmtId="0" fontId="0" fillId="0" borderId="0"/>
    <xf numFmtId="0" fontId="18" fillId="0" borderId="0" applyNumberFormat="0" applyFill="0" applyBorder="0" applyAlignment="0" applyProtection="0">
      <alignment vertical="center"/>
    </xf>
    <xf numFmtId="0" fontId="0" fillId="0" borderId="0"/>
    <xf numFmtId="0" fontId="0" fillId="0" borderId="0"/>
    <xf numFmtId="0" fontId="18" fillId="0" borderId="0" applyNumberFormat="0" applyFill="0" applyBorder="0" applyAlignment="0" applyProtection="0">
      <alignment vertical="center"/>
    </xf>
    <xf numFmtId="0" fontId="0" fillId="0" borderId="0"/>
    <xf numFmtId="0" fontId="18"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applyNumberFormat="0" applyFill="0" applyBorder="0" applyAlignment="0" applyProtection="0">
      <alignment vertical="center"/>
    </xf>
    <xf numFmtId="0" fontId="0" fillId="0" borderId="0"/>
    <xf numFmtId="0" fontId="10" fillId="0" borderId="0">
      <alignment vertical="center"/>
    </xf>
    <xf numFmtId="0" fontId="23" fillId="9" borderId="14" applyNumberFormat="0" applyAlignment="0" applyProtection="0">
      <alignment vertical="center"/>
    </xf>
    <xf numFmtId="0" fontId="10" fillId="0" borderId="0">
      <alignment vertical="center"/>
    </xf>
    <xf numFmtId="0" fontId="10" fillId="0" borderId="0">
      <alignment vertical="center"/>
    </xf>
    <xf numFmtId="0" fontId="0" fillId="0" borderId="0"/>
    <xf numFmtId="0" fontId="0" fillId="0" borderId="0"/>
    <xf numFmtId="0" fontId="0" fillId="0" borderId="0"/>
    <xf numFmtId="0" fontId="0" fillId="0" borderId="0"/>
    <xf numFmtId="0" fontId="26" fillId="4"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pplyNumberFormat="0" applyFill="0" applyBorder="0" applyAlignment="0" applyProtection="0">
      <alignment vertical="center"/>
    </xf>
    <xf numFmtId="0" fontId="26" fillId="4"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26" fillId="4" borderId="18" applyNumberFormat="0" applyAlignment="0" applyProtection="0">
      <alignment vertical="center"/>
    </xf>
    <xf numFmtId="0" fontId="0" fillId="0" borderId="0"/>
    <xf numFmtId="0" fontId="0" fillId="0" borderId="0"/>
    <xf numFmtId="0" fontId="25" fillId="4" borderId="17" applyNumberFormat="0" applyAlignment="0" applyProtection="0">
      <alignment vertical="center"/>
    </xf>
    <xf numFmtId="0" fontId="0" fillId="0" borderId="0"/>
    <xf numFmtId="0" fontId="25" fillId="4" borderId="17" applyNumberFormat="0" applyAlignment="0" applyProtection="0">
      <alignment vertical="center"/>
    </xf>
    <xf numFmtId="0" fontId="0" fillId="0" borderId="0"/>
    <xf numFmtId="0" fontId="25" fillId="4"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4"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4" borderId="18"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0" fillId="0" borderId="0"/>
    <xf numFmtId="0" fontId="25" fillId="4"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34" fillId="16" borderId="17" applyNumberFormat="0" applyAlignment="0" applyProtection="0">
      <alignment vertical="center"/>
    </xf>
    <xf numFmtId="0" fontId="0" fillId="0" borderId="0"/>
    <xf numFmtId="0" fontId="0" fillId="0" borderId="0"/>
    <xf numFmtId="0" fontId="35" fillId="0" borderId="0" applyNumberFormat="0" applyFill="0" applyBorder="0" applyAlignment="0" applyProtection="0">
      <alignment vertical="center"/>
    </xf>
    <xf numFmtId="0" fontId="0" fillId="0" borderId="0"/>
    <xf numFmtId="0" fontId="35" fillId="0" borderId="0" applyNumberFormat="0" applyFill="0" applyBorder="0" applyAlignment="0" applyProtection="0">
      <alignment vertical="center"/>
    </xf>
    <xf numFmtId="0" fontId="0" fillId="0" borderId="0"/>
    <xf numFmtId="0" fontId="35" fillId="0" borderId="0" applyNumberFormat="0" applyFill="0" applyBorder="0" applyAlignment="0" applyProtection="0">
      <alignment vertical="center"/>
    </xf>
    <xf numFmtId="0" fontId="0" fillId="0" borderId="0"/>
    <xf numFmtId="0" fontId="3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3" fillId="9" borderId="14" applyNumberFormat="0" applyAlignment="0" applyProtection="0">
      <alignment vertical="center"/>
    </xf>
    <xf numFmtId="0" fontId="0" fillId="0" borderId="0"/>
    <xf numFmtId="0" fontId="0" fillId="0" borderId="0"/>
    <xf numFmtId="0" fontId="26" fillId="4" borderId="18" applyNumberFormat="0" applyAlignment="0" applyProtection="0">
      <alignment vertical="center"/>
    </xf>
    <xf numFmtId="0" fontId="0" fillId="0" borderId="0"/>
    <xf numFmtId="0" fontId="0" fillId="0" borderId="0"/>
    <xf numFmtId="0" fontId="35" fillId="0" borderId="0" applyNumberFormat="0" applyFill="0" applyBorder="0" applyAlignment="0" applyProtection="0">
      <alignment vertical="center"/>
    </xf>
    <xf numFmtId="0" fontId="0" fillId="0" borderId="0"/>
    <xf numFmtId="0" fontId="37" fillId="18" borderId="0" applyNumberFormat="0" applyBorder="0" applyAlignment="0" applyProtection="0">
      <alignment vertical="center"/>
    </xf>
    <xf numFmtId="0" fontId="0" fillId="10" borderId="15" applyNumberFormat="0" applyFont="0" applyAlignment="0" applyProtection="0">
      <alignment vertical="center"/>
    </xf>
    <xf numFmtId="0" fontId="0" fillId="0" borderId="0"/>
    <xf numFmtId="0" fontId="0" fillId="10" borderId="15" applyNumberFormat="0" applyFont="0" applyAlignment="0" applyProtection="0">
      <alignment vertical="center"/>
    </xf>
    <xf numFmtId="0" fontId="0" fillId="0" borderId="0"/>
    <xf numFmtId="0" fontId="0" fillId="10" borderId="15" applyNumberFormat="0" applyFon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5" fillId="0" borderId="0" applyNumberFormat="0" applyFill="0" applyBorder="0" applyAlignment="0" applyProtection="0">
      <alignment vertical="center"/>
    </xf>
    <xf numFmtId="0" fontId="0" fillId="0" borderId="0"/>
    <xf numFmtId="0" fontId="3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9" fillId="0" borderId="19" applyNumberFormat="0" applyFill="0" applyAlignment="0" applyProtection="0">
      <alignment vertical="center"/>
    </xf>
    <xf numFmtId="0" fontId="0" fillId="0" borderId="0"/>
    <xf numFmtId="0" fontId="26" fillId="4"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26" fillId="4" borderId="18" applyNumberFormat="0" applyAlignment="0" applyProtection="0">
      <alignment vertical="center"/>
    </xf>
    <xf numFmtId="0" fontId="0" fillId="0" borderId="0"/>
    <xf numFmtId="0" fontId="0" fillId="0" borderId="0"/>
    <xf numFmtId="0" fontId="30" fillId="0" borderId="20" applyNumberFormat="0" applyFill="0" applyAlignment="0" applyProtection="0">
      <alignment vertical="center"/>
    </xf>
    <xf numFmtId="0" fontId="0" fillId="0" borderId="0"/>
    <xf numFmtId="0" fontId="30" fillId="0" borderId="20"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4" borderId="18" applyNumberFormat="0" applyAlignment="0" applyProtection="0">
      <alignment vertical="center"/>
    </xf>
    <xf numFmtId="0" fontId="0" fillId="0" borderId="0"/>
    <xf numFmtId="0" fontId="18" fillId="0" borderId="0" applyNumberFormat="0" applyFill="0" applyBorder="0" applyAlignment="0" applyProtection="0">
      <alignment vertical="center"/>
    </xf>
    <xf numFmtId="0" fontId="0" fillId="0" borderId="0"/>
    <xf numFmtId="0" fontId="18"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4"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4" borderId="18" applyNumberFormat="0" applyAlignment="0" applyProtection="0">
      <alignment vertical="center"/>
    </xf>
    <xf numFmtId="0" fontId="0" fillId="0" borderId="0"/>
    <xf numFmtId="0" fontId="18" fillId="0" borderId="0" applyNumberFormat="0" applyFill="0" applyBorder="0" applyAlignment="0" applyProtection="0">
      <alignment vertical="center"/>
    </xf>
    <xf numFmtId="0" fontId="0" fillId="0" borderId="0"/>
    <xf numFmtId="0" fontId="18"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29" fillId="0" borderId="19" applyNumberFormat="0" applyFill="0" applyAlignment="0" applyProtection="0">
      <alignment vertical="center"/>
    </xf>
    <xf numFmtId="0" fontId="0" fillId="0" borderId="0"/>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4"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5" fillId="4" borderId="17" applyNumberFormat="0" applyAlignment="0" applyProtection="0">
      <alignment vertical="center"/>
    </xf>
    <xf numFmtId="0" fontId="0" fillId="0" borderId="0"/>
    <xf numFmtId="0" fontId="25" fillId="4" borderId="17" applyNumberFormat="0" applyAlignment="0" applyProtection="0">
      <alignment vertical="center"/>
    </xf>
    <xf numFmtId="0" fontId="0" fillId="0" borderId="0"/>
    <xf numFmtId="0" fontId="25" fillId="4"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4" borderId="18" applyNumberFormat="0" applyAlignment="0" applyProtection="0">
      <alignment vertical="center"/>
    </xf>
    <xf numFmtId="0" fontId="0" fillId="0" borderId="0"/>
    <xf numFmtId="0" fontId="35" fillId="0" borderId="0" applyNumberFormat="0" applyFill="0" applyBorder="0" applyAlignment="0" applyProtection="0">
      <alignment vertical="center"/>
    </xf>
    <xf numFmtId="0" fontId="0" fillId="0" borderId="0"/>
    <xf numFmtId="0" fontId="35" fillId="0" borderId="0" applyNumberFormat="0" applyFill="0" applyBorder="0" applyAlignment="0" applyProtection="0">
      <alignment vertical="center"/>
    </xf>
    <xf numFmtId="0" fontId="0" fillId="0" borderId="0"/>
    <xf numFmtId="0" fontId="35" fillId="0" borderId="0" applyNumberFormat="0" applyFill="0" applyBorder="0" applyAlignment="0" applyProtection="0">
      <alignment vertical="center"/>
    </xf>
    <xf numFmtId="0" fontId="0" fillId="0" borderId="0"/>
    <xf numFmtId="0" fontId="35" fillId="0" borderId="0" applyNumberFormat="0" applyFill="0" applyBorder="0" applyAlignment="0" applyProtection="0">
      <alignment vertical="center"/>
    </xf>
    <xf numFmtId="0" fontId="0" fillId="0" borderId="0"/>
    <xf numFmtId="0" fontId="26" fillId="4" borderId="18" applyNumberFormat="0" applyAlignment="0" applyProtection="0">
      <alignment vertical="center"/>
    </xf>
    <xf numFmtId="0" fontId="0" fillId="0" borderId="0"/>
    <xf numFmtId="0" fontId="0" fillId="0" borderId="0"/>
    <xf numFmtId="0" fontId="2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4" borderId="18" applyNumberFormat="0" applyAlignment="0" applyProtection="0">
      <alignment vertical="center"/>
    </xf>
    <xf numFmtId="0" fontId="0" fillId="0" borderId="0"/>
    <xf numFmtId="0" fontId="0" fillId="0" borderId="0"/>
    <xf numFmtId="0" fontId="0" fillId="0" borderId="0"/>
    <xf numFmtId="0" fontId="10" fillId="0" borderId="0">
      <alignment vertical="center"/>
    </xf>
    <xf numFmtId="0" fontId="10" fillId="0" borderId="0">
      <alignment vertical="center"/>
    </xf>
    <xf numFmtId="0" fontId="26" fillId="4" borderId="18"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6" fillId="4" borderId="18"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26" fillId="4" borderId="18" applyNumberFormat="0" applyAlignment="0" applyProtection="0">
      <alignment vertical="center"/>
    </xf>
    <xf numFmtId="0" fontId="0" fillId="10" borderId="15"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10" borderId="15"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8" fillId="0" borderId="0" applyNumberFormat="0" applyFill="0" applyBorder="0" applyAlignment="0" applyProtection="0">
      <alignment vertical="center"/>
    </xf>
    <xf numFmtId="0" fontId="10" fillId="0" borderId="0">
      <alignment vertical="center"/>
    </xf>
    <xf numFmtId="0" fontId="29" fillId="0" borderId="19" applyNumberFormat="0" applyFill="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8" fillId="0" borderId="0" applyNumberForma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8" fillId="0" borderId="0" applyNumberFormat="0" applyFill="0" applyBorder="0" applyAlignment="0" applyProtection="0">
      <alignment vertical="center"/>
    </xf>
    <xf numFmtId="0" fontId="34" fillId="16" borderId="17" applyNumberFormat="0" applyAlignment="0" applyProtection="0">
      <alignment vertical="center"/>
    </xf>
    <xf numFmtId="0" fontId="10" fillId="0" borderId="0">
      <alignment vertical="center"/>
    </xf>
    <xf numFmtId="0" fontId="18" fillId="0" borderId="0" applyNumberFormat="0" applyFill="0" applyBorder="0" applyAlignment="0" applyProtection="0">
      <alignment vertical="center"/>
    </xf>
    <xf numFmtId="0" fontId="0" fillId="0" borderId="0"/>
    <xf numFmtId="0" fontId="23" fillId="9" borderId="14"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4"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4" fillId="16"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4"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18" fillId="0" borderId="0" applyNumberFormat="0" applyFill="0" applyBorder="0" applyAlignment="0" applyProtection="0">
      <alignment vertical="center"/>
    </xf>
    <xf numFmtId="0" fontId="26" fillId="4" borderId="18" applyNumberFormat="0" applyAlignment="0" applyProtection="0">
      <alignment vertical="center"/>
    </xf>
    <xf numFmtId="0" fontId="0" fillId="0" borderId="0"/>
    <xf numFmtId="0" fontId="29" fillId="0" borderId="19" applyNumberFormat="0" applyFill="0" applyAlignment="0" applyProtection="0">
      <alignment vertical="center"/>
    </xf>
    <xf numFmtId="0" fontId="0" fillId="0" borderId="0"/>
    <xf numFmtId="0" fontId="29" fillId="0" borderId="19" applyNumberFormat="0" applyFill="0" applyAlignment="0" applyProtection="0">
      <alignment vertical="center"/>
    </xf>
    <xf numFmtId="0" fontId="0" fillId="0" borderId="0"/>
    <xf numFmtId="0" fontId="29" fillId="0" borderId="19" applyNumberFormat="0" applyFill="0" applyAlignment="0" applyProtection="0">
      <alignment vertical="center"/>
    </xf>
    <xf numFmtId="0" fontId="0" fillId="0" borderId="0"/>
    <xf numFmtId="0" fontId="29" fillId="0" borderId="19"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4" borderId="18" applyNumberFormat="0" applyAlignment="0" applyProtection="0">
      <alignment vertical="center"/>
    </xf>
    <xf numFmtId="0" fontId="0" fillId="0" borderId="0"/>
    <xf numFmtId="0" fontId="26" fillId="4" borderId="18" applyNumberFormat="0" applyAlignment="0" applyProtection="0">
      <alignment vertical="center"/>
    </xf>
    <xf numFmtId="0" fontId="0" fillId="0" borderId="0"/>
    <xf numFmtId="0" fontId="25" fillId="4" borderId="17" applyNumberFormat="0" applyAlignment="0" applyProtection="0">
      <alignment vertical="center"/>
    </xf>
    <xf numFmtId="0" fontId="26" fillId="4"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0" borderId="19" applyNumberFormat="0" applyFill="0" applyAlignment="0" applyProtection="0">
      <alignment vertical="center"/>
    </xf>
    <xf numFmtId="0" fontId="0" fillId="0" borderId="0"/>
    <xf numFmtId="0" fontId="29" fillId="0" borderId="19" applyNumberFormat="0" applyFill="0" applyAlignment="0" applyProtection="0">
      <alignment vertical="center"/>
    </xf>
    <xf numFmtId="0" fontId="0" fillId="0" borderId="0"/>
    <xf numFmtId="0" fontId="29" fillId="0" borderId="19" applyNumberFormat="0" applyFill="0" applyAlignment="0" applyProtection="0">
      <alignment vertical="center"/>
    </xf>
    <xf numFmtId="0" fontId="26" fillId="4"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29" fillId="0" borderId="19" applyNumberFormat="0" applyFill="0" applyAlignment="0" applyProtection="0">
      <alignment vertical="center"/>
    </xf>
    <xf numFmtId="0" fontId="26" fillId="4" borderId="18" applyNumberFormat="0" applyAlignment="0" applyProtection="0">
      <alignment vertical="center"/>
    </xf>
    <xf numFmtId="0" fontId="0" fillId="0" borderId="0"/>
    <xf numFmtId="0" fontId="0" fillId="0" borderId="0"/>
    <xf numFmtId="0" fontId="0" fillId="0" borderId="0"/>
    <xf numFmtId="0" fontId="0" fillId="0" borderId="0"/>
    <xf numFmtId="0" fontId="37"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0" borderId="19" applyNumberFormat="0" applyFill="0" applyAlignment="0" applyProtection="0">
      <alignment vertical="center"/>
    </xf>
    <xf numFmtId="0" fontId="26" fillId="4" borderId="18" applyNumberFormat="0" applyAlignment="0" applyProtection="0">
      <alignment vertical="center"/>
    </xf>
    <xf numFmtId="0" fontId="0" fillId="0" borderId="0"/>
    <xf numFmtId="0" fontId="29" fillId="0" borderId="19" applyNumberFormat="0" applyFill="0" applyAlignment="0" applyProtection="0">
      <alignment vertical="center"/>
    </xf>
    <xf numFmtId="0" fontId="26" fillId="4" borderId="18" applyNumberFormat="0" applyAlignment="0" applyProtection="0">
      <alignment vertical="center"/>
    </xf>
    <xf numFmtId="0" fontId="0" fillId="0" borderId="0"/>
    <xf numFmtId="0" fontId="26" fillId="4" borderId="18" applyNumberFormat="0" applyAlignment="0" applyProtection="0">
      <alignment vertical="center"/>
    </xf>
    <xf numFmtId="0" fontId="0" fillId="0" borderId="0"/>
    <xf numFmtId="0" fontId="26" fillId="4" borderId="18" applyNumberFormat="0" applyAlignment="0" applyProtection="0">
      <alignment vertical="center"/>
    </xf>
    <xf numFmtId="0" fontId="0" fillId="0" borderId="0"/>
    <xf numFmtId="0" fontId="0" fillId="0" borderId="0"/>
    <xf numFmtId="0" fontId="0" fillId="0" borderId="0"/>
    <xf numFmtId="0" fontId="23" fillId="9" borderId="14" applyNumberFormat="0" applyAlignment="0" applyProtection="0">
      <alignment vertical="center"/>
    </xf>
    <xf numFmtId="0" fontId="0" fillId="0" borderId="0"/>
    <xf numFmtId="0" fontId="0" fillId="0" borderId="0"/>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34" fillId="16" borderId="17" applyNumberFormat="0" applyAlignment="0" applyProtection="0">
      <alignment vertical="center"/>
    </xf>
    <xf numFmtId="0" fontId="0" fillId="0" borderId="0"/>
    <xf numFmtId="0" fontId="18"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pplyNumberFormat="0" applyFill="0" applyBorder="0" applyAlignment="0" applyProtection="0">
      <alignment vertical="center"/>
    </xf>
    <xf numFmtId="0" fontId="0" fillId="0" borderId="0"/>
    <xf numFmtId="0" fontId="18" fillId="0" borderId="0" applyNumberFormat="0" applyFill="0" applyBorder="0" applyAlignment="0" applyProtection="0">
      <alignment vertical="center"/>
    </xf>
    <xf numFmtId="0" fontId="0" fillId="0" borderId="0"/>
    <xf numFmtId="0" fontId="18" fillId="0" borderId="0" applyNumberFormat="0" applyFill="0" applyBorder="0" applyAlignment="0" applyProtection="0">
      <alignment vertical="center"/>
    </xf>
    <xf numFmtId="0" fontId="0" fillId="0" borderId="0"/>
    <xf numFmtId="0" fontId="0" fillId="0" borderId="0"/>
    <xf numFmtId="0" fontId="23" fillId="9" borderId="14" applyNumberFormat="0" applyAlignment="0" applyProtection="0">
      <alignment vertical="center"/>
    </xf>
    <xf numFmtId="0" fontId="0" fillId="0" borderId="0"/>
    <xf numFmtId="0" fontId="0" fillId="0" borderId="0"/>
    <xf numFmtId="0" fontId="0" fillId="0" borderId="0"/>
    <xf numFmtId="0" fontId="37" fillId="18" borderId="0" applyNumberFormat="0" applyBorder="0" applyAlignment="0" applyProtection="0">
      <alignment vertical="center"/>
    </xf>
    <xf numFmtId="0" fontId="0" fillId="0" borderId="0"/>
    <xf numFmtId="0" fontId="37" fillId="18" borderId="0" applyNumberFormat="0" applyBorder="0" applyAlignment="0" applyProtection="0">
      <alignment vertical="center"/>
    </xf>
    <xf numFmtId="0" fontId="0" fillId="0" borderId="0"/>
    <xf numFmtId="0" fontId="30" fillId="0" borderId="20" applyNumberFormat="0" applyFill="0" applyAlignment="0" applyProtection="0">
      <alignment vertical="center"/>
    </xf>
    <xf numFmtId="0" fontId="0" fillId="0" borderId="0"/>
    <xf numFmtId="0" fontId="30" fillId="0" borderId="20" applyNumberFormat="0" applyFill="0" applyAlignment="0" applyProtection="0">
      <alignment vertical="center"/>
    </xf>
    <xf numFmtId="0" fontId="0" fillId="0" borderId="0"/>
    <xf numFmtId="0" fontId="30" fillId="0" borderId="20" applyNumberFormat="0" applyFill="0" applyAlignment="0" applyProtection="0">
      <alignment vertical="center"/>
    </xf>
    <xf numFmtId="0" fontId="0" fillId="0" borderId="0"/>
    <xf numFmtId="0" fontId="30" fillId="0" borderId="20" applyNumberFormat="0" applyFill="0" applyAlignment="0" applyProtection="0">
      <alignment vertical="center"/>
    </xf>
    <xf numFmtId="0" fontId="0" fillId="0" borderId="0"/>
    <xf numFmtId="0" fontId="0" fillId="0" borderId="0"/>
    <xf numFmtId="0" fontId="0" fillId="0" borderId="0"/>
    <xf numFmtId="0" fontId="0" fillId="0" borderId="0"/>
    <xf numFmtId="0" fontId="26" fillId="4" borderId="18" applyNumberFormat="0" applyAlignment="0" applyProtection="0">
      <alignment vertical="center"/>
    </xf>
    <xf numFmtId="0" fontId="0" fillId="0" borderId="0"/>
    <xf numFmtId="0" fontId="18" fillId="0" borderId="0" applyNumberFormat="0" applyFill="0" applyBorder="0" applyAlignment="0" applyProtection="0">
      <alignment vertical="center"/>
    </xf>
    <xf numFmtId="0" fontId="0" fillId="0" borderId="0"/>
    <xf numFmtId="0" fontId="18" fillId="0" borderId="0" applyNumberFormat="0" applyFill="0" applyBorder="0" applyAlignment="0" applyProtection="0">
      <alignment vertical="center"/>
    </xf>
    <xf numFmtId="0" fontId="0" fillId="0" borderId="0"/>
    <xf numFmtId="0" fontId="18" fillId="0" borderId="0" applyNumberFormat="0" applyFill="0" applyBorder="0" applyAlignment="0" applyProtection="0">
      <alignment vertical="center"/>
    </xf>
    <xf numFmtId="0" fontId="0" fillId="0" borderId="0"/>
    <xf numFmtId="0" fontId="18"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pplyNumberFormat="0" applyFill="0" applyBorder="0" applyAlignment="0" applyProtection="0">
      <alignment vertical="center"/>
    </xf>
    <xf numFmtId="0" fontId="0" fillId="0" borderId="0"/>
    <xf numFmtId="0" fontId="18" fillId="0" borderId="0" applyNumberFormat="0" applyFill="0" applyBorder="0" applyAlignment="0" applyProtection="0">
      <alignment vertical="center"/>
    </xf>
    <xf numFmtId="0" fontId="0" fillId="0" borderId="0"/>
    <xf numFmtId="0" fontId="18" fillId="0" borderId="0" applyNumberFormat="0" applyFill="0" applyBorder="0" applyAlignment="0" applyProtection="0">
      <alignment vertical="center"/>
    </xf>
    <xf numFmtId="0" fontId="0" fillId="0" borderId="0"/>
    <xf numFmtId="0" fontId="18" fillId="0" borderId="0" applyNumberFormat="0" applyFill="0" applyBorder="0" applyAlignment="0" applyProtection="0">
      <alignment vertical="center"/>
    </xf>
    <xf numFmtId="0" fontId="0" fillId="0" borderId="0"/>
    <xf numFmtId="0" fontId="26" fillId="4" borderId="18" applyNumberFormat="0" applyAlignment="0" applyProtection="0">
      <alignment vertical="center"/>
    </xf>
    <xf numFmtId="0" fontId="0" fillId="0" borderId="0"/>
    <xf numFmtId="0" fontId="0" fillId="0" borderId="0"/>
    <xf numFmtId="0" fontId="26" fillId="4"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4" borderId="18" applyNumberFormat="0" applyAlignment="0" applyProtection="0">
      <alignment vertical="center"/>
    </xf>
    <xf numFmtId="0" fontId="0" fillId="0" borderId="0"/>
    <xf numFmtId="0" fontId="26" fillId="4" borderId="18" applyNumberFormat="0" applyAlignment="0" applyProtection="0">
      <alignment vertical="center"/>
    </xf>
    <xf numFmtId="0" fontId="0" fillId="0" borderId="0"/>
    <xf numFmtId="0" fontId="26" fillId="4"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9" fillId="0" borderId="19"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29" fillId="0" borderId="19"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3" fillId="9" borderId="14" applyNumberFormat="0" applyAlignment="0" applyProtection="0">
      <alignment vertical="center"/>
    </xf>
    <xf numFmtId="0" fontId="0" fillId="0" borderId="0"/>
    <xf numFmtId="0" fontId="0" fillId="0" borderId="0"/>
    <xf numFmtId="0" fontId="0" fillId="0" borderId="0"/>
    <xf numFmtId="0" fontId="0" fillId="0" borderId="0"/>
    <xf numFmtId="0" fontId="25" fillId="4" borderId="17" applyNumberFormat="0" applyAlignment="0" applyProtection="0">
      <alignment vertical="center"/>
    </xf>
    <xf numFmtId="0" fontId="0" fillId="0" borderId="0"/>
    <xf numFmtId="0" fontId="25" fillId="4" borderId="17" applyNumberFormat="0" applyAlignment="0" applyProtection="0">
      <alignment vertical="center"/>
    </xf>
    <xf numFmtId="0" fontId="0" fillId="0" borderId="0"/>
    <xf numFmtId="0" fontId="25" fillId="4" borderId="17" applyNumberFormat="0" applyAlignment="0" applyProtection="0">
      <alignment vertical="center"/>
    </xf>
    <xf numFmtId="0" fontId="0" fillId="0" borderId="0"/>
    <xf numFmtId="0" fontId="25" fillId="4" borderId="17" applyNumberFormat="0" applyAlignment="0" applyProtection="0">
      <alignment vertical="center"/>
    </xf>
    <xf numFmtId="0" fontId="28" fillId="13" borderId="0" applyNumberFormat="0" applyBorder="0" applyAlignment="0" applyProtection="0">
      <alignment vertical="center"/>
    </xf>
    <xf numFmtId="0" fontId="0" fillId="0" borderId="0"/>
    <xf numFmtId="0" fontId="28" fillId="1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4"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26" fillId="4" borderId="18" applyNumberFormat="0" applyAlignment="0" applyProtection="0">
      <alignment vertical="center"/>
    </xf>
    <xf numFmtId="0" fontId="0" fillId="0" borderId="0"/>
    <xf numFmtId="0" fontId="0" fillId="0" borderId="0"/>
    <xf numFmtId="0" fontId="0" fillId="0" borderId="0"/>
    <xf numFmtId="0" fontId="0" fillId="0" borderId="0"/>
    <xf numFmtId="0" fontId="26" fillId="4" borderId="18" applyNumberFormat="0" applyAlignment="0" applyProtection="0">
      <alignment vertical="center"/>
    </xf>
    <xf numFmtId="0" fontId="0" fillId="0" borderId="0"/>
    <xf numFmtId="0" fontId="26" fillId="4" borderId="18" applyNumberFormat="0" applyAlignment="0" applyProtection="0">
      <alignment vertical="center"/>
    </xf>
    <xf numFmtId="0" fontId="0" fillId="0" borderId="0"/>
    <xf numFmtId="0" fontId="26" fillId="4" borderId="18" applyNumberFormat="0" applyAlignment="0" applyProtection="0">
      <alignment vertical="center"/>
    </xf>
    <xf numFmtId="0" fontId="0" fillId="0" borderId="0"/>
    <xf numFmtId="0" fontId="26" fillId="4" borderId="18" applyNumberFormat="0" applyAlignment="0" applyProtection="0">
      <alignment vertical="center"/>
    </xf>
    <xf numFmtId="0" fontId="0" fillId="0" borderId="0"/>
    <xf numFmtId="0" fontId="26" fillId="4" borderId="18" applyNumberFormat="0" applyAlignment="0" applyProtection="0">
      <alignment vertical="center"/>
    </xf>
    <xf numFmtId="0" fontId="0" fillId="0" borderId="0"/>
    <xf numFmtId="0" fontId="26" fillId="4" borderId="18" applyNumberFormat="0" applyAlignment="0" applyProtection="0">
      <alignment vertical="center"/>
    </xf>
    <xf numFmtId="0" fontId="0" fillId="0" borderId="0"/>
    <xf numFmtId="0" fontId="26" fillId="4" borderId="18" applyNumberFormat="0" applyAlignment="0" applyProtection="0">
      <alignment vertical="center"/>
    </xf>
    <xf numFmtId="0" fontId="0" fillId="0" borderId="0"/>
    <xf numFmtId="0" fontId="26" fillId="4" borderId="18"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35"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29" fillId="0" borderId="19" applyNumberFormat="0" applyFill="0" applyAlignment="0" applyProtection="0">
      <alignment vertical="center"/>
    </xf>
    <xf numFmtId="0" fontId="0" fillId="0" borderId="0"/>
    <xf numFmtId="0" fontId="0" fillId="0" borderId="0"/>
    <xf numFmtId="0" fontId="0" fillId="0" borderId="0"/>
    <xf numFmtId="0" fontId="28" fillId="13" borderId="0" applyNumberFormat="0" applyBorder="0" applyAlignment="0" applyProtection="0">
      <alignment vertical="center"/>
    </xf>
    <xf numFmtId="0" fontId="0" fillId="0" borderId="0"/>
    <xf numFmtId="0" fontId="35" fillId="0" borderId="0" applyNumberFormat="0" applyFill="0" applyBorder="0" applyAlignment="0" applyProtection="0">
      <alignment vertical="center"/>
    </xf>
    <xf numFmtId="0" fontId="0" fillId="0" borderId="0"/>
    <xf numFmtId="0" fontId="35" fillId="0" borderId="0" applyNumberFormat="0" applyFill="0" applyBorder="0" applyAlignment="0" applyProtection="0">
      <alignment vertical="center"/>
    </xf>
    <xf numFmtId="0" fontId="0" fillId="0" borderId="0"/>
    <xf numFmtId="0" fontId="0" fillId="0" borderId="0"/>
    <xf numFmtId="0" fontId="0" fillId="0" borderId="0"/>
    <xf numFmtId="0" fontId="10" fillId="0" borderId="0">
      <alignment vertical="center"/>
    </xf>
    <xf numFmtId="0" fontId="23" fillId="9" borderId="14"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0" fillId="0" borderId="20" applyNumberFormat="0" applyFill="0" applyAlignment="0" applyProtection="0">
      <alignment vertical="center"/>
    </xf>
    <xf numFmtId="0" fontId="10" fillId="0" borderId="0">
      <alignment vertical="center"/>
    </xf>
    <xf numFmtId="0" fontId="34" fillId="16" borderId="17"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34" fillId="16" borderId="17" applyNumberFormat="0" applyAlignment="0" applyProtection="0">
      <alignment vertical="center"/>
    </xf>
    <xf numFmtId="0" fontId="10" fillId="0" borderId="0">
      <alignment vertical="center"/>
    </xf>
    <xf numFmtId="0" fontId="34" fillId="16" borderId="17" applyNumberFormat="0" applyAlignment="0" applyProtection="0">
      <alignment vertical="center"/>
    </xf>
    <xf numFmtId="0" fontId="10" fillId="0" borderId="0">
      <alignment vertical="center"/>
    </xf>
    <xf numFmtId="0" fontId="34" fillId="16" borderId="17" applyNumberFormat="0" applyAlignment="0" applyProtection="0">
      <alignment vertical="center"/>
    </xf>
    <xf numFmtId="0" fontId="10" fillId="0" borderId="0">
      <alignment vertical="center"/>
    </xf>
    <xf numFmtId="0" fontId="34" fillId="16" borderId="17" applyNumberFormat="0" applyAlignment="0" applyProtection="0">
      <alignment vertical="center"/>
    </xf>
    <xf numFmtId="0" fontId="9" fillId="0" borderId="0">
      <alignment vertical="center"/>
    </xf>
    <xf numFmtId="0" fontId="37" fillId="1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18"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0" borderId="0" applyNumberFormat="0" applyFill="0" applyBorder="0" applyAlignment="0" applyProtection="0">
      <alignment vertical="center"/>
    </xf>
    <xf numFmtId="0" fontId="0" fillId="0" borderId="0"/>
    <xf numFmtId="0" fontId="18" fillId="0" borderId="0" applyNumberFormat="0" applyFill="0" applyBorder="0" applyAlignment="0" applyProtection="0">
      <alignment vertical="center"/>
    </xf>
    <xf numFmtId="0" fontId="0" fillId="0" borderId="0"/>
    <xf numFmtId="0" fontId="18" fillId="0" borderId="0" applyNumberFormat="0" applyFill="0" applyBorder="0" applyAlignment="0" applyProtection="0">
      <alignment vertical="center"/>
    </xf>
    <xf numFmtId="0" fontId="0" fillId="0" borderId="0"/>
    <xf numFmtId="0" fontId="18"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29" fillId="0" borderId="19" applyNumberFormat="0" applyFill="0" applyAlignment="0" applyProtection="0">
      <alignment vertical="center"/>
    </xf>
    <xf numFmtId="0" fontId="37" fillId="18" borderId="0" applyNumberFormat="0" applyBorder="0" applyAlignment="0" applyProtection="0">
      <alignment vertical="center"/>
    </xf>
    <xf numFmtId="0" fontId="26" fillId="4" borderId="18" applyNumberFormat="0" applyAlignment="0" applyProtection="0">
      <alignment vertical="center"/>
    </xf>
    <xf numFmtId="0" fontId="37" fillId="18" borderId="0" applyNumberFormat="0" applyBorder="0" applyAlignment="0" applyProtection="0">
      <alignment vertical="center"/>
    </xf>
    <xf numFmtId="0" fontId="26" fillId="4" borderId="18" applyNumberFormat="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0" fillId="0" borderId="20" applyNumberFormat="0" applyFill="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28" fillId="13" borderId="0" applyNumberFormat="0" applyBorder="0" applyAlignment="0" applyProtection="0">
      <alignment vertical="center"/>
    </xf>
    <xf numFmtId="0" fontId="37" fillId="18" borderId="0" applyNumberFormat="0" applyBorder="0" applyAlignment="0" applyProtection="0">
      <alignment vertical="center"/>
    </xf>
    <xf numFmtId="0" fontId="28" fillId="13" borderId="0" applyNumberFormat="0" applyBorder="0" applyAlignment="0" applyProtection="0">
      <alignment vertical="center"/>
    </xf>
    <xf numFmtId="0" fontId="37" fillId="18" borderId="0" applyNumberFormat="0" applyBorder="0" applyAlignment="0" applyProtection="0">
      <alignment vertical="center"/>
    </xf>
    <xf numFmtId="0" fontId="28" fillId="13"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23" fillId="9" borderId="14" applyNumberFormat="0" applyAlignment="0" applyProtection="0">
      <alignment vertical="center"/>
    </xf>
    <xf numFmtId="0" fontId="37" fillId="18" borderId="0" applyNumberFormat="0" applyBorder="0" applyAlignment="0" applyProtection="0">
      <alignment vertical="center"/>
    </xf>
    <xf numFmtId="0" fontId="35" fillId="0" borderId="0" applyNumberFormat="0" applyFill="0" applyBorder="0" applyAlignment="0" applyProtection="0">
      <alignment vertical="center"/>
    </xf>
    <xf numFmtId="0" fontId="37" fillId="18" borderId="0" applyNumberFormat="0" applyBorder="0" applyAlignment="0" applyProtection="0">
      <alignment vertical="center"/>
    </xf>
    <xf numFmtId="0" fontId="35" fillId="0" borderId="0" applyNumberFormat="0" applyFill="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23" fillId="9" borderId="14" applyNumberFormat="0" applyAlignment="0" applyProtection="0">
      <alignment vertical="center"/>
    </xf>
    <xf numFmtId="0" fontId="37" fillId="18" borderId="0" applyNumberFormat="0" applyBorder="0" applyAlignment="0" applyProtection="0">
      <alignment vertical="center"/>
    </xf>
    <xf numFmtId="0" fontId="25" fillId="4" borderId="17" applyNumberFormat="0" applyAlignment="0" applyProtection="0">
      <alignment vertical="center"/>
    </xf>
    <xf numFmtId="0" fontId="37" fillId="18" borderId="0" applyNumberFormat="0" applyBorder="0" applyAlignment="0" applyProtection="0">
      <alignment vertical="center"/>
    </xf>
    <xf numFmtId="0" fontId="25" fillId="4" borderId="17" applyNumberFormat="0" applyAlignment="0" applyProtection="0">
      <alignment vertical="center"/>
    </xf>
    <xf numFmtId="0" fontId="37" fillId="18" borderId="0" applyNumberFormat="0" applyBorder="0" applyAlignment="0" applyProtection="0">
      <alignment vertical="center"/>
    </xf>
    <xf numFmtId="0" fontId="25" fillId="4" borderId="17" applyNumberFormat="0" applyAlignment="0" applyProtection="0">
      <alignment vertical="center"/>
    </xf>
    <xf numFmtId="0" fontId="37" fillId="18" borderId="0" applyNumberFormat="0" applyBorder="0" applyAlignment="0" applyProtection="0">
      <alignment vertical="center"/>
    </xf>
    <xf numFmtId="0" fontId="25" fillId="4" borderId="17" applyNumberFormat="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23" fillId="9" borderId="14" applyNumberFormat="0" applyAlignment="0" applyProtection="0">
      <alignment vertical="center"/>
    </xf>
    <xf numFmtId="0" fontId="37" fillId="18" borderId="0" applyNumberFormat="0" applyBorder="0" applyAlignment="0" applyProtection="0">
      <alignment vertical="center"/>
    </xf>
    <xf numFmtId="0" fontId="23" fillId="9" borderId="14" applyNumberFormat="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23" fillId="9" borderId="14" applyNumberFormat="0" applyAlignment="0" applyProtection="0">
      <alignment vertical="center"/>
    </xf>
    <xf numFmtId="0" fontId="37" fillId="18" borderId="0" applyNumberFormat="0" applyBorder="0" applyAlignment="0" applyProtection="0">
      <alignment vertical="center"/>
    </xf>
    <xf numFmtId="0" fontId="23" fillId="9" borderId="14" applyNumberFormat="0" applyAlignment="0" applyProtection="0">
      <alignment vertical="center"/>
    </xf>
    <xf numFmtId="0" fontId="37" fillId="18" borderId="0" applyNumberFormat="0" applyBorder="0" applyAlignment="0" applyProtection="0">
      <alignment vertical="center"/>
    </xf>
    <xf numFmtId="0" fontId="23" fillId="9" borderId="14" applyNumberFormat="0" applyAlignment="0" applyProtection="0">
      <alignment vertical="center"/>
    </xf>
    <xf numFmtId="0" fontId="37" fillId="18" borderId="0" applyNumberFormat="0" applyBorder="0" applyAlignment="0" applyProtection="0">
      <alignment vertical="center"/>
    </xf>
    <xf numFmtId="0" fontId="23" fillId="9" borderId="14" applyNumberFormat="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28" fillId="13" borderId="0" applyNumberFormat="0" applyBorder="0" applyAlignment="0" applyProtection="0">
      <alignment vertical="center"/>
    </xf>
    <xf numFmtId="0" fontId="37" fillId="18" borderId="0" applyNumberFormat="0" applyBorder="0" applyAlignment="0" applyProtection="0">
      <alignment vertical="center"/>
    </xf>
    <xf numFmtId="0" fontId="23" fillId="9" borderId="14" applyNumberFormat="0" applyAlignment="0" applyProtection="0">
      <alignment vertical="center"/>
    </xf>
    <xf numFmtId="0" fontId="37" fillId="18" borderId="0" applyNumberFormat="0" applyBorder="0" applyAlignment="0" applyProtection="0">
      <alignment vertical="center"/>
    </xf>
    <xf numFmtId="0" fontId="23" fillId="9" borderId="14" applyNumberFormat="0" applyAlignment="0" applyProtection="0">
      <alignment vertical="center"/>
    </xf>
    <xf numFmtId="0" fontId="29" fillId="0" borderId="19" applyNumberFormat="0" applyFill="0" applyAlignment="0" applyProtection="0">
      <alignment vertical="center"/>
    </xf>
    <xf numFmtId="0" fontId="37" fillId="18" borderId="0" applyNumberFormat="0" applyBorder="0" applyAlignment="0" applyProtection="0">
      <alignment vertical="center"/>
    </xf>
    <xf numFmtId="0" fontId="23" fillId="9" borderId="14" applyNumberFormat="0" applyAlignment="0" applyProtection="0">
      <alignment vertical="center"/>
    </xf>
    <xf numFmtId="0" fontId="18" fillId="0" borderId="0" applyNumberFormat="0" applyFill="0" applyBorder="0" applyAlignment="0" applyProtection="0">
      <alignment vertical="center"/>
    </xf>
    <xf numFmtId="0" fontId="29" fillId="0" borderId="19" applyNumberFormat="0" applyFill="0" applyAlignment="0" applyProtection="0">
      <alignment vertical="center"/>
    </xf>
    <xf numFmtId="0" fontId="37" fillId="18" borderId="0" applyNumberFormat="0" applyBorder="0" applyAlignment="0" applyProtection="0">
      <alignment vertical="center"/>
    </xf>
    <xf numFmtId="0" fontId="23" fillId="9" borderId="14" applyNumberFormat="0" applyAlignment="0" applyProtection="0">
      <alignment vertical="center"/>
    </xf>
    <xf numFmtId="0" fontId="18" fillId="0" borderId="0" applyNumberFormat="0" applyFill="0" applyBorder="0" applyAlignment="0" applyProtection="0">
      <alignment vertical="center"/>
    </xf>
    <xf numFmtId="0" fontId="29" fillId="0" borderId="19" applyNumberFormat="0" applyFill="0" applyAlignment="0" applyProtection="0">
      <alignment vertical="center"/>
    </xf>
    <xf numFmtId="0" fontId="37" fillId="18" borderId="0" applyNumberFormat="0" applyBorder="0" applyAlignment="0" applyProtection="0">
      <alignment vertical="center"/>
    </xf>
    <xf numFmtId="0" fontId="18" fillId="0" borderId="0" applyNumberFormat="0" applyFill="0" applyBorder="0" applyAlignment="0" applyProtection="0">
      <alignment vertical="center"/>
    </xf>
    <xf numFmtId="0" fontId="29" fillId="0" borderId="19" applyNumberFormat="0" applyFill="0" applyAlignment="0" applyProtection="0">
      <alignment vertical="center"/>
    </xf>
    <xf numFmtId="0" fontId="37" fillId="18" borderId="0" applyNumberFormat="0" applyBorder="0" applyAlignment="0" applyProtection="0">
      <alignment vertical="center"/>
    </xf>
    <xf numFmtId="0" fontId="18" fillId="0" borderId="0" applyNumberFormat="0" applyFill="0" applyBorder="0" applyAlignment="0" applyProtection="0">
      <alignment vertical="center"/>
    </xf>
    <xf numFmtId="0" fontId="29" fillId="0" borderId="19" applyNumberFormat="0" applyFill="0" applyAlignment="0" applyProtection="0">
      <alignment vertical="center"/>
    </xf>
    <xf numFmtId="0" fontId="37" fillId="18" borderId="0" applyNumberFormat="0" applyBorder="0" applyAlignment="0" applyProtection="0">
      <alignment vertical="center"/>
    </xf>
    <xf numFmtId="0" fontId="29" fillId="0" borderId="19" applyNumberFormat="0" applyFill="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29" fillId="0" borderId="19" applyNumberFormat="0" applyFill="0" applyAlignment="0" applyProtection="0">
      <alignment vertical="center"/>
    </xf>
    <xf numFmtId="0" fontId="37" fillId="18" borderId="0" applyNumberFormat="0" applyBorder="0" applyAlignment="0" applyProtection="0">
      <alignment vertical="center"/>
    </xf>
    <xf numFmtId="0" fontId="29" fillId="0" borderId="19" applyNumberFormat="0" applyFill="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0" fillId="0" borderId="20" applyNumberFormat="0" applyFill="0" applyAlignment="0" applyProtection="0">
      <alignment vertical="center"/>
    </xf>
    <xf numFmtId="0" fontId="37" fillId="18" borderId="0" applyNumberFormat="0" applyBorder="0" applyAlignment="0" applyProtection="0">
      <alignment vertical="center"/>
    </xf>
    <xf numFmtId="0" fontId="30" fillId="0" borderId="20" applyNumberFormat="0" applyFill="0" applyAlignment="0" applyProtection="0">
      <alignment vertical="center"/>
    </xf>
    <xf numFmtId="0" fontId="37" fillId="18" borderId="0" applyNumberFormat="0" applyBorder="0" applyAlignment="0" applyProtection="0">
      <alignment vertical="center"/>
    </xf>
    <xf numFmtId="0" fontId="30" fillId="0" borderId="20" applyNumberFormat="0" applyFill="0" applyAlignment="0" applyProtection="0">
      <alignment vertical="center"/>
    </xf>
    <xf numFmtId="0" fontId="29" fillId="0" borderId="19" applyNumberFormat="0" applyFill="0" applyAlignment="0" applyProtection="0">
      <alignment vertical="center"/>
    </xf>
    <xf numFmtId="0" fontId="37" fillId="18" borderId="0" applyNumberFormat="0" applyBorder="0" applyAlignment="0" applyProtection="0">
      <alignment vertical="center"/>
    </xf>
    <xf numFmtId="0" fontId="30" fillId="0" borderId="20" applyNumberFormat="0" applyFill="0" applyAlignment="0" applyProtection="0">
      <alignment vertical="center"/>
    </xf>
    <xf numFmtId="0" fontId="37" fillId="18" borderId="0" applyNumberFormat="0" applyBorder="0" applyAlignment="0" applyProtection="0">
      <alignment vertical="center"/>
    </xf>
    <xf numFmtId="0" fontId="30" fillId="0" borderId="20" applyNumberFormat="0" applyFill="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29" fillId="0" borderId="19" applyNumberFormat="0" applyFill="0" applyAlignment="0" applyProtection="0">
      <alignment vertical="center"/>
    </xf>
    <xf numFmtId="0" fontId="37" fillId="18" borderId="0" applyNumberFormat="0" applyBorder="0" applyAlignment="0" applyProtection="0">
      <alignment vertical="center"/>
    </xf>
    <xf numFmtId="0" fontId="29" fillId="0" borderId="19" applyNumberFormat="0" applyFill="0" applyAlignment="0" applyProtection="0">
      <alignment vertical="center"/>
    </xf>
    <xf numFmtId="0" fontId="37" fillId="18" borderId="0" applyNumberFormat="0" applyBorder="0" applyAlignment="0" applyProtection="0">
      <alignment vertical="center"/>
    </xf>
    <xf numFmtId="0" fontId="29" fillId="0" borderId="19" applyNumberFormat="0" applyFill="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26" fillId="4" borderId="18" applyNumberFormat="0" applyAlignment="0" applyProtection="0">
      <alignment vertical="center"/>
    </xf>
    <xf numFmtId="0" fontId="37" fillId="18" borderId="0" applyNumberFormat="0" applyBorder="0" applyAlignment="0" applyProtection="0">
      <alignment vertical="center"/>
    </xf>
    <xf numFmtId="0" fontId="26" fillId="4" borderId="18" applyNumberFormat="0" applyAlignment="0" applyProtection="0">
      <alignment vertical="center"/>
    </xf>
    <xf numFmtId="0" fontId="37" fillId="18" borderId="0" applyNumberFormat="0" applyBorder="0" applyAlignment="0" applyProtection="0">
      <alignment vertical="center"/>
    </xf>
    <xf numFmtId="0" fontId="26" fillId="4" borderId="18" applyNumberFormat="0" applyAlignment="0" applyProtection="0">
      <alignment vertical="center"/>
    </xf>
    <xf numFmtId="0" fontId="37" fillId="18" borderId="0" applyNumberFormat="0" applyBorder="0" applyAlignment="0" applyProtection="0">
      <alignment vertical="center"/>
    </xf>
    <xf numFmtId="0" fontId="26" fillId="4" borderId="18" applyNumberFormat="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18" fillId="0" borderId="0" applyNumberFormat="0" applyFill="0" applyBorder="0" applyAlignment="0" applyProtection="0">
      <alignment vertical="center"/>
    </xf>
    <xf numFmtId="0" fontId="37" fillId="18" borderId="0" applyNumberFormat="0" applyBorder="0" applyAlignment="0" applyProtection="0">
      <alignment vertical="center"/>
    </xf>
    <xf numFmtId="0" fontId="29" fillId="0" borderId="19" applyNumberFormat="0" applyFill="0" applyAlignment="0" applyProtection="0">
      <alignment vertical="center"/>
    </xf>
    <xf numFmtId="0" fontId="37" fillId="18" borderId="0" applyNumberFormat="0" applyBorder="0" applyAlignment="0" applyProtection="0">
      <alignment vertical="center"/>
    </xf>
    <xf numFmtId="0" fontId="29" fillId="0" borderId="19" applyNumberFormat="0" applyFill="0" applyAlignment="0" applyProtection="0">
      <alignment vertical="center"/>
    </xf>
    <xf numFmtId="0" fontId="37" fillId="18" borderId="0" applyNumberFormat="0" applyBorder="0" applyAlignment="0" applyProtection="0">
      <alignment vertical="center"/>
    </xf>
    <xf numFmtId="0" fontId="29" fillId="0" borderId="19" applyNumberFormat="0" applyFill="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26" fillId="4" borderId="18" applyNumberFormat="0" applyAlignment="0" applyProtection="0">
      <alignment vertical="center"/>
    </xf>
    <xf numFmtId="0" fontId="37" fillId="18" borderId="0" applyNumberFormat="0" applyBorder="0" applyAlignment="0" applyProtection="0">
      <alignment vertical="center"/>
    </xf>
    <xf numFmtId="0" fontId="26" fillId="4" borderId="18" applyNumberFormat="0" applyAlignment="0" applyProtection="0">
      <alignment vertical="center"/>
    </xf>
    <xf numFmtId="0" fontId="37" fillId="18" borderId="0" applyNumberFormat="0" applyBorder="0" applyAlignment="0" applyProtection="0">
      <alignment vertical="center"/>
    </xf>
    <xf numFmtId="0" fontId="26" fillId="4" borderId="18" applyNumberFormat="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23" fillId="9" borderId="14" applyNumberFormat="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23" fillId="9" borderId="14" applyNumberFormat="0" applyAlignment="0" applyProtection="0">
      <alignment vertical="center"/>
    </xf>
    <xf numFmtId="0" fontId="37" fillId="18" borderId="0" applyNumberFormat="0" applyBorder="0" applyAlignment="0" applyProtection="0">
      <alignment vertical="center"/>
    </xf>
    <xf numFmtId="0" fontId="23" fillId="9" borderId="14" applyNumberFormat="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18" fillId="0" borderId="0" applyNumberFormat="0" applyFill="0" applyBorder="0" applyAlignment="0" applyProtection="0">
      <alignment vertical="center"/>
    </xf>
    <xf numFmtId="0" fontId="37" fillId="18" borderId="0" applyNumberFormat="0" applyBorder="0" applyAlignment="0" applyProtection="0">
      <alignment vertical="center"/>
    </xf>
    <xf numFmtId="0" fontId="23" fillId="9" borderId="14" applyNumberFormat="0" applyAlignment="0" applyProtection="0">
      <alignment vertical="center"/>
    </xf>
    <xf numFmtId="0" fontId="37" fillId="18" borderId="0" applyNumberFormat="0" applyBorder="0" applyAlignment="0" applyProtection="0">
      <alignment vertical="center"/>
    </xf>
    <xf numFmtId="0" fontId="23" fillId="9" borderId="14" applyNumberFormat="0" applyAlignment="0" applyProtection="0">
      <alignment vertical="center"/>
    </xf>
    <xf numFmtId="0" fontId="37" fillId="18" borderId="0" applyNumberFormat="0" applyBorder="0" applyAlignment="0" applyProtection="0">
      <alignment vertical="center"/>
    </xf>
    <xf numFmtId="0" fontId="23" fillId="9" borderId="14" applyNumberFormat="0" applyAlignment="0" applyProtection="0">
      <alignment vertical="center"/>
    </xf>
    <xf numFmtId="0" fontId="37" fillId="18" borderId="0" applyNumberFormat="0" applyBorder="0" applyAlignment="0" applyProtection="0">
      <alignment vertical="center"/>
    </xf>
    <xf numFmtId="0" fontId="23" fillId="9" borderId="14" applyNumberFormat="0" applyAlignment="0" applyProtection="0">
      <alignment vertical="center"/>
    </xf>
    <xf numFmtId="0" fontId="37" fillId="18" borderId="0" applyNumberFormat="0" applyBorder="0" applyAlignment="0" applyProtection="0">
      <alignment vertical="center"/>
    </xf>
    <xf numFmtId="0" fontId="18" fillId="0" borderId="0" applyNumberFormat="0" applyFill="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18" fillId="0" borderId="0" applyNumberFormat="0" applyFill="0" applyBorder="0" applyAlignment="0" applyProtection="0">
      <alignment vertical="center"/>
    </xf>
    <xf numFmtId="0" fontId="37" fillId="18" borderId="0" applyNumberFormat="0" applyBorder="0" applyAlignment="0" applyProtection="0">
      <alignment vertical="center"/>
    </xf>
    <xf numFmtId="0" fontId="18" fillId="0" borderId="0" applyNumberFormat="0" applyFill="0" applyBorder="0" applyAlignment="0" applyProtection="0">
      <alignment vertical="center"/>
    </xf>
    <xf numFmtId="0" fontId="37" fillId="18" borderId="0" applyNumberFormat="0" applyBorder="0" applyAlignment="0" applyProtection="0">
      <alignment vertical="center"/>
    </xf>
    <xf numFmtId="0" fontId="18" fillId="0" borderId="0" applyNumberFormat="0" applyFill="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5" fillId="0" borderId="0" applyNumberFormat="0" applyFill="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28" fillId="13" borderId="0" applyNumberFormat="0" applyBorder="0" applyAlignment="0" applyProtection="0">
      <alignment vertical="center"/>
    </xf>
    <xf numFmtId="0" fontId="37" fillId="18" borderId="0" applyNumberFormat="0" applyBorder="0" applyAlignment="0" applyProtection="0">
      <alignment vertical="center"/>
    </xf>
    <xf numFmtId="0" fontId="28" fillId="13"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29" fillId="0" borderId="19" applyNumberFormat="0" applyFill="0" applyAlignment="0" applyProtection="0">
      <alignment vertical="center"/>
    </xf>
    <xf numFmtId="0" fontId="37" fillId="18" borderId="0" applyNumberFormat="0" applyBorder="0" applyAlignment="0" applyProtection="0">
      <alignment vertical="center"/>
    </xf>
    <xf numFmtId="0" fontId="29" fillId="0" borderId="19" applyNumberFormat="0" applyFill="0" applyAlignment="0" applyProtection="0">
      <alignment vertical="center"/>
    </xf>
    <xf numFmtId="0" fontId="37" fillId="18" borderId="0" applyNumberFormat="0" applyBorder="0" applyAlignment="0" applyProtection="0">
      <alignment vertical="center"/>
    </xf>
    <xf numFmtId="0" fontId="29" fillId="0" borderId="19" applyNumberFormat="0" applyFill="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0" fillId="0" borderId="20" applyNumberFormat="0" applyFill="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5" fillId="0" borderId="0" applyNumberFormat="0" applyFill="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23" fillId="9" borderId="14" applyNumberFormat="0" applyAlignment="0" applyProtection="0">
      <alignment vertical="center"/>
    </xf>
    <xf numFmtId="0" fontId="37" fillId="18" borderId="0" applyNumberFormat="0" applyBorder="0" applyAlignment="0" applyProtection="0">
      <alignment vertical="center"/>
    </xf>
    <xf numFmtId="0" fontId="23" fillId="9" borderId="14" applyNumberFormat="0" applyAlignment="0" applyProtection="0">
      <alignment vertical="center"/>
    </xf>
    <xf numFmtId="0" fontId="37" fillId="18" borderId="0" applyNumberFormat="0" applyBorder="0" applyAlignment="0" applyProtection="0">
      <alignment vertical="center"/>
    </xf>
    <xf numFmtId="0" fontId="23" fillId="9" borderId="14" applyNumberFormat="0" applyAlignment="0" applyProtection="0">
      <alignment vertical="center"/>
    </xf>
    <xf numFmtId="0" fontId="37" fillId="18" borderId="0" applyNumberFormat="0" applyBorder="0" applyAlignment="0" applyProtection="0">
      <alignment vertical="center"/>
    </xf>
    <xf numFmtId="0" fontId="23" fillId="9" borderId="14" applyNumberFormat="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29" fillId="0" borderId="19" applyNumberFormat="0" applyFill="0" applyAlignment="0" applyProtection="0">
      <alignment vertical="center"/>
    </xf>
    <xf numFmtId="0" fontId="37" fillId="18" borderId="0" applyNumberFormat="0" applyBorder="0" applyAlignment="0" applyProtection="0">
      <alignment vertical="center"/>
    </xf>
    <xf numFmtId="0" fontId="29" fillId="0" borderId="19" applyNumberFormat="0" applyFill="0" applyAlignment="0" applyProtection="0">
      <alignment vertical="center"/>
    </xf>
    <xf numFmtId="0" fontId="37" fillId="18" borderId="0" applyNumberFormat="0" applyBorder="0" applyAlignment="0" applyProtection="0">
      <alignment vertical="center"/>
    </xf>
    <xf numFmtId="0" fontId="29" fillId="0" borderId="19" applyNumberFormat="0" applyFill="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25" fillId="4" borderId="17" applyNumberFormat="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4" fillId="16" borderId="17" applyNumberFormat="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23" fillId="9" borderId="14" applyNumberFormat="0" applyAlignment="0" applyProtection="0">
      <alignment vertical="center"/>
    </xf>
    <xf numFmtId="0" fontId="37" fillId="18" borderId="0" applyNumberFormat="0" applyBorder="0" applyAlignment="0" applyProtection="0">
      <alignment vertical="center"/>
    </xf>
    <xf numFmtId="0" fontId="23" fillId="9" borderId="14" applyNumberFormat="0" applyAlignment="0" applyProtection="0">
      <alignment vertical="center"/>
    </xf>
    <xf numFmtId="0" fontId="37" fillId="18" borderId="0" applyNumberFormat="0" applyBorder="0" applyAlignment="0" applyProtection="0">
      <alignment vertical="center"/>
    </xf>
    <xf numFmtId="0" fontId="23" fillId="9" borderId="14" applyNumberFormat="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23" fillId="9" borderId="14" applyNumberFormat="0" applyAlignment="0" applyProtection="0">
      <alignment vertical="center"/>
    </xf>
    <xf numFmtId="0" fontId="37" fillId="18" borderId="0" applyNumberFormat="0" applyBorder="0" applyAlignment="0" applyProtection="0">
      <alignment vertical="center"/>
    </xf>
    <xf numFmtId="0" fontId="23" fillId="9" borderId="14" applyNumberFormat="0" applyAlignment="0" applyProtection="0">
      <alignment vertical="center"/>
    </xf>
    <xf numFmtId="0" fontId="37" fillId="18" borderId="0" applyNumberFormat="0" applyBorder="0" applyAlignment="0" applyProtection="0">
      <alignment vertical="center"/>
    </xf>
    <xf numFmtId="0" fontId="23" fillId="9" borderId="14" applyNumberFormat="0" applyAlignment="0" applyProtection="0">
      <alignment vertical="center"/>
    </xf>
    <xf numFmtId="0" fontId="37" fillId="18" borderId="0" applyNumberFormat="0" applyBorder="0" applyAlignment="0" applyProtection="0">
      <alignment vertical="center"/>
    </xf>
    <xf numFmtId="0" fontId="23" fillId="9" borderId="14" applyNumberFormat="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4" fillId="16" borderId="17" applyNumberFormat="0" applyAlignment="0" applyProtection="0">
      <alignment vertical="center"/>
    </xf>
    <xf numFmtId="0" fontId="37" fillId="18" borderId="0" applyNumberFormat="0" applyBorder="0" applyAlignment="0" applyProtection="0">
      <alignment vertical="center"/>
    </xf>
    <xf numFmtId="0" fontId="34" fillId="16" borderId="17" applyNumberFormat="0" applyAlignment="0" applyProtection="0">
      <alignment vertical="center"/>
    </xf>
    <xf numFmtId="0" fontId="37" fillId="18" borderId="0" applyNumberFormat="0" applyBorder="0" applyAlignment="0" applyProtection="0">
      <alignment vertical="center"/>
    </xf>
    <xf numFmtId="0" fontId="34" fillId="16" borderId="17" applyNumberFormat="0" applyAlignment="0" applyProtection="0">
      <alignment vertical="center"/>
    </xf>
    <xf numFmtId="0" fontId="37" fillId="18" borderId="0" applyNumberFormat="0" applyBorder="0" applyAlignment="0" applyProtection="0">
      <alignment vertical="center"/>
    </xf>
    <xf numFmtId="0" fontId="34" fillId="16" borderId="17" applyNumberFormat="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28" fillId="13" borderId="0" applyNumberFormat="0" applyBorder="0" applyAlignment="0" applyProtection="0">
      <alignment vertical="center"/>
    </xf>
    <xf numFmtId="0" fontId="30" fillId="0" borderId="20" applyNumberFormat="0" applyFill="0" applyAlignment="0" applyProtection="0">
      <alignment vertical="center"/>
    </xf>
    <xf numFmtId="0" fontId="28" fillId="13" borderId="0" applyNumberFormat="0" applyBorder="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30" fillId="0" borderId="20" applyNumberFormat="0" applyFill="0" applyAlignment="0" applyProtection="0">
      <alignment vertical="center"/>
    </xf>
    <xf numFmtId="0" fontId="28" fillId="13" borderId="0" applyNumberFormat="0" applyBorder="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0" fillId="10" borderId="15" applyNumberFormat="0" applyFont="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29" fillId="0" borderId="19" applyNumberFormat="0" applyFill="0" applyAlignment="0" applyProtection="0">
      <alignment vertical="center"/>
    </xf>
    <xf numFmtId="0" fontId="30" fillId="0" borderId="20" applyNumberFormat="0" applyFill="0" applyAlignment="0" applyProtection="0">
      <alignment vertical="center"/>
    </xf>
    <xf numFmtId="0" fontId="29" fillId="0" borderId="19" applyNumberFormat="0" applyFill="0" applyAlignment="0" applyProtection="0">
      <alignment vertical="center"/>
    </xf>
    <xf numFmtId="0" fontId="30" fillId="0" borderId="20" applyNumberFormat="0" applyFill="0" applyAlignment="0" applyProtection="0">
      <alignment vertical="center"/>
    </xf>
    <xf numFmtId="0" fontId="29" fillId="0" borderId="19"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5" fillId="0" borderId="0" applyNumberFormat="0" applyFill="0" applyBorder="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18" fillId="0" borderId="0" applyNumberFormat="0" applyFill="0" applyBorder="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18" fillId="0" borderId="0" applyNumberFormat="0" applyFill="0" applyBorder="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30" fillId="0" borderId="20" applyNumberFormat="0" applyFill="0" applyAlignment="0" applyProtection="0">
      <alignment vertical="center"/>
    </xf>
    <xf numFmtId="0" fontId="28" fillId="13" borderId="0" applyNumberFormat="0" applyBorder="0" applyAlignment="0" applyProtection="0">
      <alignment vertical="center"/>
    </xf>
    <xf numFmtId="0" fontId="30" fillId="0" borderId="20" applyNumberFormat="0" applyFill="0" applyAlignment="0" applyProtection="0">
      <alignment vertical="center"/>
    </xf>
    <xf numFmtId="0" fontId="28" fillId="13" borderId="0" applyNumberFormat="0" applyBorder="0" applyAlignment="0" applyProtection="0">
      <alignment vertical="center"/>
    </xf>
    <xf numFmtId="0" fontId="30" fillId="0" borderId="20" applyNumberFormat="0" applyFill="0" applyAlignment="0" applyProtection="0">
      <alignment vertical="center"/>
    </xf>
    <xf numFmtId="0" fontId="28" fillId="13" borderId="0" applyNumberFormat="0" applyBorder="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5" fillId="0" borderId="0" applyNumberFormat="0" applyFill="0" applyBorder="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18" fillId="0" borderId="0" applyNumberFormat="0" applyFill="0" applyBorder="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18" fillId="0" borderId="0" applyNumberFormat="0" applyFill="0" applyBorder="0" applyAlignment="0" applyProtection="0">
      <alignment vertical="center"/>
    </xf>
    <xf numFmtId="0" fontId="30" fillId="0" borderId="20" applyNumberFormat="0" applyFill="0" applyAlignment="0" applyProtection="0">
      <alignment vertical="center"/>
    </xf>
    <xf numFmtId="0" fontId="18" fillId="0" borderId="0" applyNumberFormat="0" applyFill="0" applyBorder="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28" fillId="13" borderId="0" applyNumberFormat="0" applyBorder="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28" fillId="13" borderId="0" applyNumberFormat="0" applyBorder="0" applyAlignment="0" applyProtection="0">
      <alignment vertical="center"/>
    </xf>
    <xf numFmtId="0" fontId="30" fillId="0" borderId="20" applyNumberFormat="0" applyFill="0" applyAlignment="0" applyProtection="0">
      <alignment vertical="center"/>
    </xf>
    <xf numFmtId="0" fontId="28" fillId="13" borderId="0" applyNumberFormat="0" applyBorder="0" applyAlignment="0" applyProtection="0">
      <alignment vertical="center"/>
    </xf>
    <xf numFmtId="0" fontId="30" fillId="0" borderId="20" applyNumberFormat="0" applyFill="0" applyAlignment="0" applyProtection="0">
      <alignment vertical="center"/>
    </xf>
    <xf numFmtId="0" fontId="28" fillId="13" borderId="0" applyNumberFormat="0" applyBorder="0" applyAlignment="0" applyProtection="0">
      <alignment vertical="center"/>
    </xf>
    <xf numFmtId="0" fontId="30" fillId="0" borderId="20" applyNumberFormat="0" applyFill="0" applyAlignment="0" applyProtection="0">
      <alignment vertical="center"/>
    </xf>
    <xf numFmtId="0" fontId="28" fillId="13" borderId="0" applyNumberFormat="0" applyBorder="0" applyAlignment="0" applyProtection="0">
      <alignment vertical="center"/>
    </xf>
    <xf numFmtId="0" fontId="30" fillId="0" borderId="20" applyNumberFormat="0" applyFill="0" applyAlignment="0" applyProtection="0">
      <alignment vertical="center"/>
    </xf>
    <xf numFmtId="0" fontId="28" fillId="13" borderId="0" applyNumberFormat="0" applyBorder="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26" fillId="4" borderId="18" applyNumberFormat="0" applyAlignment="0" applyProtection="0">
      <alignment vertical="center"/>
    </xf>
    <xf numFmtId="0" fontId="30" fillId="0" borderId="20" applyNumberFormat="0" applyFill="0" applyAlignment="0" applyProtection="0">
      <alignment vertical="center"/>
    </xf>
    <xf numFmtId="0" fontId="26" fillId="4" borderId="18" applyNumberFormat="0" applyAlignment="0" applyProtection="0">
      <alignment vertical="center"/>
    </xf>
    <xf numFmtId="0" fontId="30" fillId="0" borderId="20" applyNumberFormat="0" applyFill="0" applyAlignment="0" applyProtection="0">
      <alignment vertical="center"/>
    </xf>
    <xf numFmtId="0" fontId="26" fillId="4" borderId="18" applyNumberFormat="0" applyAlignment="0" applyProtection="0">
      <alignment vertical="center"/>
    </xf>
    <xf numFmtId="0" fontId="30" fillId="0" borderId="20" applyNumberFormat="0" applyFill="0" applyAlignment="0" applyProtection="0">
      <alignment vertical="center"/>
    </xf>
    <xf numFmtId="0" fontId="26" fillId="4" borderId="18" applyNumberFormat="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18" fillId="0" borderId="0" applyNumberFormat="0" applyFill="0" applyBorder="0" applyAlignment="0" applyProtection="0">
      <alignment vertical="center"/>
    </xf>
    <xf numFmtId="0" fontId="30" fillId="0" borderId="20" applyNumberFormat="0" applyFill="0" applyAlignment="0" applyProtection="0">
      <alignment vertical="center"/>
    </xf>
    <xf numFmtId="0" fontId="18" fillId="0" borderId="0" applyNumberFormat="0" applyFill="0" applyBorder="0" applyAlignment="0" applyProtection="0">
      <alignment vertical="center"/>
    </xf>
    <xf numFmtId="0" fontId="30" fillId="0" borderId="20" applyNumberFormat="0" applyFill="0" applyAlignment="0" applyProtection="0">
      <alignment vertical="center"/>
    </xf>
    <xf numFmtId="0" fontId="18" fillId="0" borderId="0" applyNumberFormat="0" applyFill="0" applyBorder="0" applyAlignment="0" applyProtection="0">
      <alignment vertical="center"/>
    </xf>
    <xf numFmtId="0" fontId="30" fillId="0" borderId="20" applyNumberFormat="0" applyFill="0" applyAlignment="0" applyProtection="0">
      <alignment vertical="center"/>
    </xf>
    <xf numFmtId="0" fontId="18" fillId="0" borderId="0" applyNumberFormat="0" applyFill="0" applyBorder="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4" fillId="16" borderId="17" applyNumberFormat="0" applyAlignment="0" applyProtection="0">
      <alignment vertical="center"/>
    </xf>
    <xf numFmtId="0" fontId="30" fillId="0" borderId="20" applyNumberFormat="0" applyFill="0" applyAlignment="0" applyProtection="0">
      <alignment vertical="center"/>
    </xf>
    <xf numFmtId="0" fontId="34" fillId="16" borderId="17" applyNumberFormat="0" applyAlignment="0" applyProtection="0">
      <alignment vertical="center"/>
    </xf>
    <xf numFmtId="0" fontId="30" fillId="0" borderId="20" applyNumberFormat="0" applyFill="0" applyAlignment="0" applyProtection="0">
      <alignment vertical="center"/>
    </xf>
    <xf numFmtId="0" fontId="34" fillId="16" borderId="17" applyNumberFormat="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4" fillId="16" borderId="17" applyNumberFormat="0" applyAlignment="0" applyProtection="0">
      <alignment vertical="center"/>
    </xf>
    <xf numFmtId="0" fontId="30" fillId="0" borderId="20" applyNumberFormat="0" applyFill="0" applyAlignment="0" applyProtection="0">
      <alignment vertical="center"/>
    </xf>
    <xf numFmtId="0" fontId="34" fillId="16" borderId="17" applyNumberFormat="0" applyAlignment="0" applyProtection="0">
      <alignment vertical="center"/>
    </xf>
    <xf numFmtId="0" fontId="30" fillId="0" borderId="20" applyNumberFormat="0" applyFill="0" applyAlignment="0" applyProtection="0">
      <alignment vertical="center"/>
    </xf>
    <xf numFmtId="0" fontId="34" fillId="16" borderId="17" applyNumberFormat="0" applyAlignment="0" applyProtection="0">
      <alignment vertical="center"/>
    </xf>
    <xf numFmtId="0" fontId="30" fillId="0" borderId="20" applyNumberFormat="0" applyFill="0" applyAlignment="0" applyProtection="0">
      <alignment vertical="center"/>
    </xf>
    <xf numFmtId="0" fontId="34" fillId="16" borderId="17" applyNumberFormat="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28" fillId="13" borderId="0" applyNumberFormat="0" applyBorder="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5" fillId="0" borderId="0" applyNumberFormat="0" applyFill="0" applyBorder="0" applyAlignment="0" applyProtection="0">
      <alignment vertical="center"/>
    </xf>
    <xf numFmtId="0" fontId="34" fillId="16" borderId="17" applyNumberFormat="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23" fillId="9" borderId="14" applyNumberFormat="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26" fillId="4" borderId="18" applyNumberFormat="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34" fillId="16" borderId="17" applyNumberFormat="0" applyAlignment="0" applyProtection="0">
      <alignment vertical="center"/>
    </xf>
    <xf numFmtId="0" fontId="25" fillId="4" borderId="17" applyNumberFormat="0" applyAlignment="0" applyProtection="0">
      <alignment vertical="center"/>
    </xf>
    <xf numFmtId="0" fontId="34" fillId="16"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34" fillId="16"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34" fillId="16"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34" fillId="16" borderId="17" applyNumberFormat="0" applyAlignment="0" applyProtection="0">
      <alignment vertical="center"/>
    </xf>
    <xf numFmtId="0" fontId="25" fillId="4" borderId="17" applyNumberFormat="0" applyAlignment="0" applyProtection="0">
      <alignment vertical="center"/>
    </xf>
    <xf numFmtId="0" fontId="34" fillId="16"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35" fillId="0" borderId="0" applyNumberFormat="0" applyFill="0" applyBorder="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35" fillId="0" borderId="0" applyNumberFormat="0" applyFill="0" applyBorder="0" applyAlignment="0" applyProtection="0">
      <alignment vertical="center"/>
    </xf>
    <xf numFmtId="0" fontId="25" fillId="4" borderId="17" applyNumberFormat="0" applyAlignment="0" applyProtection="0">
      <alignment vertical="center"/>
    </xf>
    <xf numFmtId="0" fontId="35" fillId="0" borderId="0" applyNumberFormat="0" applyFill="0" applyBorder="0" applyAlignment="0" applyProtection="0">
      <alignment vertical="center"/>
    </xf>
    <xf numFmtId="0" fontId="25" fillId="4" borderId="17" applyNumberFormat="0" applyAlignment="0" applyProtection="0">
      <alignment vertical="center"/>
    </xf>
    <xf numFmtId="0" fontId="35" fillId="0" borderId="0" applyNumberFormat="0" applyFill="0" applyBorder="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6" fillId="4" borderId="18" applyNumberFormat="0" applyAlignment="0" applyProtection="0">
      <alignment vertical="center"/>
    </xf>
    <xf numFmtId="0" fontId="25" fillId="4" borderId="17" applyNumberFormat="0" applyAlignment="0" applyProtection="0">
      <alignment vertical="center"/>
    </xf>
    <xf numFmtId="0" fontId="26" fillId="4" borderId="18" applyNumberFormat="0" applyAlignment="0" applyProtection="0">
      <alignment vertical="center"/>
    </xf>
    <xf numFmtId="0" fontId="25" fillId="4" borderId="17" applyNumberFormat="0" applyAlignment="0" applyProtection="0">
      <alignment vertical="center"/>
    </xf>
    <xf numFmtId="0" fontId="26" fillId="4" borderId="18" applyNumberFormat="0" applyAlignment="0" applyProtection="0">
      <alignment vertical="center"/>
    </xf>
    <xf numFmtId="0" fontId="25" fillId="4" borderId="17" applyNumberFormat="0" applyAlignment="0" applyProtection="0">
      <alignment vertical="center"/>
    </xf>
    <xf numFmtId="0" fontId="26" fillId="4" borderId="18"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6" fillId="4" borderId="18" applyNumberFormat="0" applyAlignment="0" applyProtection="0">
      <alignment vertical="center"/>
    </xf>
    <xf numFmtId="0" fontId="25" fillId="4" borderId="17" applyNumberFormat="0" applyAlignment="0" applyProtection="0">
      <alignment vertical="center"/>
    </xf>
    <xf numFmtId="0" fontId="26" fillId="4" borderId="18"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34" fillId="16"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1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35" fillId="0" borderId="0" applyNumberFormat="0" applyFill="0" applyBorder="0" applyAlignment="0" applyProtection="0">
      <alignment vertical="center"/>
    </xf>
    <xf numFmtId="0" fontId="25" fillId="4" borderId="17" applyNumberFormat="0" applyAlignment="0" applyProtection="0">
      <alignment vertical="center"/>
    </xf>
    <xf numFmtId="0" fontId="35" fillId="0" borderId="0" applyNumberFormat="0" applyFill="0" applyBorder="0" applyAlignment="0" applyProtection="0">
      <alignment vertical="center"/>
    </xf>
    <xf numFmtId="0" fontId="25" fillId="4" borderId="17" applyNumberFormat="0" applyAlignment="0" applyProtection="0">
      <alignment vertical="center"/>
    </xf>
    <xf numFmtId="0" fontId="35" fillId="0" borderId="0" applyNumberFormat="0" applyFill="0" applyBorder="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18" fillId="0" borderId="0" applyNumberFormat="0" applyFill="0" applyBorder="0" applyAlignment="0" applyProtection="0">
      <alignment vertical="center"/>
    </xf>
    <xf numFmtId="0" fontId="25" fillId="4" borderId="17" applyNumberFormat="0" applyAlignment="0" applyProtection="0">
      <alignment vertical="center"/>
    </xf>
    <xf numFmtId="0" fontId="18" fillId="0" borderId="0" applyNumberFormat="0" applyFill="0" applyBorder="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34" fillId="16" borderId="17" applyNumberFormat="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34" fillId="16" borderId="17" applyNumberFormat="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34" fillId="16" borderId="17" applyNumberFormat="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0" fillId="10" borderId="15" applyNumberFormat="0" applyFont="0" applyAlignment="0" applyProtection="0">
      <alignment vertical="center"/>
    </xf>
    <xf numFmtId="0" fontId="25" fillId="4" borderId="17" applyNumberFormat="0" applyAlignment="0" applyProtection="0">
      <alignment vertical="center"/>
    </xf>
    <xf numFmtId="0" fontId="0" fillId="10" borderId="15" applyNumberFormat="0" applyFont="0" applyAlignment="0" applyProtection="0">
      <alignment vertical="center"/>
    </xf>
    <xf numFmtId="0" fontId="25" fillId="4" borderId="17" applyNumberFormat="0" applyAlignment="0" applyProtection="0">
      <alignment vertical="center"/>
    </xf>
    <xf numFmtId="0" fontId="0" fillId="10" borderId="15" applyNumberFormat="0" applyFon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6" fillId="4" borderId="18" applyNumberFormat="0" applyAlignment="0" applyProtection="0">
      <alignment vertical="center"/>
    </xf>
    <xf numFmtId="0" fontId="34" fillId="16" borderId="17" applyNumberFormat="0" applyAlignment="0" applyProtection="0">
      <alignment vertical="center"/>
    </xf>
    <xf numFmtId="0" fontId="25" fillId="4" borderId="17" applyNumberFormat="0" applyAlignment="0" applyProtection="0">
      <alignment vertical="center"/>
    </xf>
    <xf numFmtId="0" fontId="26" fillId="4" borderId="18" applyNumberFormat="0" applyAlignment="0" applyProtection="0">
      <alignment vertical="center"/>
    </xf>
    <xf numFmtId="0" fontId="34" fillId="16" borderId="17" applyNumberFormat="0" applyAlignment="0" applyProtection="0">
      <alignment vertical="center"/>
    </xf>
    <xf numFmtId="0" fontId="25" fillId="4" borderId="17" applyNumberFormat="0" applyAlignment="0" applyProtection="0">
      <alignment vertical="center"/>
    </xf>
    <xf numFmtId="0" fontId="26" fillId="4" borderId="18" applyNumberFormat="0" applyAlignment="0" applyProtection="0">
      <alignment vertical="center"/>
    </xf>
    <xf numFmtId="0" fontId="34" fillId="16" borderId="17" applyNumberFormat="0" applyAlignment="0" applyProtection="0">
      <alignment vertical="center"/>
    </xf>
    <xf numFmtId="0" fontId="25" fillId="4" borderId="17" applyNumberFormat="0" applyAlignment="0" applyProtection="0">
      <alignment vertical="center"/>
    </xf>
    <xf numFmtId="0" fontId="26" fillId="4" borderId="18" applyNumberFormat="0" applyAlignment="0" applyProtection="0">
      <alignment vertical="center"/>
    </xf>
    <xf numFmtId="0" fontId="34" fillId="16"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35" fillId="0" borderId="0" applyNumberFormat="0" applyFill="0" applyBorder="0" applyAlignment="0" applyProtection="0">
      <alignment vertical="center"/>
    </xf>
    <xf numFmtId="0" fontId="25" fillId="4" borderId="17" applyNumberFormat="0" applyAlignment="0" applyProtection="0">
      <alignment vertical="center"/>
    </xf>
    <xf numFmtId="0" fontId="35" fillId="0" borderId="0" applyNumberFormat="0" applyFill="0" applyBorder="0" applyAlignment="0" applyProtection="0">
      <alignment vertical="center"/>
    </xf>
    <xf numFmtId="0" fontId="25" fillId="4" borderId="17" applyNumberFormat="0" applyAlignment="0" applyProtection="0">
      <alignment vertical="center"/>
    </xf>
    <xf numFmtId="0" fontId="35" fillId="0" borderId="0" applyNumberFormat="0" applyFill="0" applyBorder="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35" fillId="0" borderId="0" applyNumberFormat="0" applyFill="0" applyBorder="0" applyAlignment="0" applyProtection="0">
      <alignment vertical="center"/>
    </xf>
    <xf numFmtId="0" fontId="25" fillId="4" borderId="17" applyNumberFormat="0" applyAlignment="0" applyProtection="0">
      <alignment vertical="center"/>
    </xf>
    <xf numFmtId="0" fontId="35" fillId="0" borderId="0" applyNumberFormat="0" applyFill="0" applyBorder="0" applyAlignment="0" applyProtection="0">
      <alignment vertical="center"/>
    </xf>
    <xf numFmtId="0" fontId="25" fillId="4" borderId="17" applyNumberFormat="0" applyAlignment="0" applyProtection="0">
      <alignment vertical="center"/>
    </xf>
    <xf numFmtId="0" fontId="1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5" fillId="4" borderId="17"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18" fillId="0" borderId="0" applyNumberFormat="0" applyFill="0" applyBorder="0" applyAlignment="0" applyProtection="0">
      <alignment vertical="center"/>
    </xf>
    <xf numFmtId="0" fontId="25" fillId="4" borderId="17" applyNumberFormat="0" applyAlignment="0" applyProtection="0">
      <alignment vertical="center"/>
    </xf>
    <xf numFmtId="0" fontId="18" fillId="0" borderId="0" applyNumberFormat="0" applyFill="0" applyBorder="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6" fillId="4" borderId="18" applyNumberFormat="0" applyAlignment="0" applyProtection="0">
      <alignment vertical="center"/>
    </xf>
    <xf numFmtId="0" fontId="25" fillId="4" borderId="17" applyNumberFormat="0" applyAlignment="0" applyProtection="0">
      <alignment vertical="center"/>
    </xf>
    <xf numFmtId="0" fontId="26" fillId="4" borderId="18"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35" fillId="0" borderId="0" applyNumberFormat="0" applyFill="0" applyBorder="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8" fillId="13" borderId="0" applyNumberFormat="0" applyBorder="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5" fillId="4" borderId="17" applyNumberFormat="0" applyAlignment="0" applyProtection="0">
      <alignment vertical="center"/>
    </xf>
    <xf numFmtId="0" fontId="23" fillId="9" borderId="14" applyNumberFormat="0" applyAlignment="0" applyProtection="0">
      <alignment vertical="center"/>
    </xf>
    <xf numFmtId="0" fontId="29" fillId="0" borderId="19" applyNumberFormat="0" applyFill="0" applyAlignment="0" applyProtection="0">
      <alignment vertical="center"/>
    </xf>
    <xf numFmtId="0" fontId="0" fillId="10" borderId="15" applyNumberFormat="0" applyFont="0" applyAlignment="0" applyProtection="0">
      <alignment vertical="center"/>
    </xf>
    <xf numFmtId="0" fontId="23" fillId="9" borderId="14" applyNumberFormat="0" applyAlignment="0" applyProtection="0">
      <alignment vertical="center"/>
    </xf>
    <xf numFmtId="0" fontId="29" fillId="0" borderId="19" applyNumberFormat="0" applyFill="0" applyAlignment="0" applyProtection="0">
      <alignment vertical="center"/>
    </xf>
    <xf numFmtId="0" fontId="0" fillId="10" borderId="15" applyNumberFormat="0" applyFont="0" applyAlignment="0" applyProtection="0">
      <alignment vertical="center"/>
    </xf>
    <xf numFmtId="0" fontId="23" fillId="9" borderId="14" applyNumberFormat="0" applyAlignment="0" applyProtection="0">
      <alignment vertical="center"/>
    </xf>
    <xf numFmtId="0" fontId="29" fillId="0" borderId="19" applyNumberFormat="0" applyFill="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0" fillId="10" borderId="15" applyNumberFormat="0" applyFont="0" applyAlignment="0" applyProtection="0">
      <alignment vertical="center"/>
    </xf>
    <xf numFmtId="0" fontId="23" fillId="9" borderId="14" applyNumberFormat="0" applyAlignment="0" applyProtection="0">
      <alignment vertical="center"/>
    </xf>
    <xf numFmtId="0" fontId="0" fillId="10" borderId="15" applyNumberFormat="0" applyFon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9" fillId="0" borderId="19" applyNumberFormat="0" applyFill="0" applyAlignment="0" applyProtection="0">
      <alignment vertical="center"/>
    </xf>
    <xf numFmtId="0" fontId="23" fillId="9" borderId="14" applyNumberFormat="0" applyAlignment="0" applyProtection="0">
      <alignment vertical="center"/>
    </xf>
    <xf numFmtId="0" fontId="29" fillId="0" borderId="19" applyNumberFormat="0" applyFill="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9" fillId="0" borderId="19" applyNumberFormat="0" applyFill="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8" fillId="13" borderId="0" applyNumberFormat="0" applyBorder="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35" fillId="0" borderId="0" applyNumberFormat="0" applyFill="0" applyBorder="0" applyAlignment="0" applyProtection="0">
      <alignment vertical="center"/>
    </xf>
    <xf numFmtId="0" fontId="34" fillId="16" borderId="17" applyNumberFormat="0" applyAlignment="0" applyProtection="0">
      <alignment vertical="center"/>
    </xf>
    <xf numFmtId="0" fontId="23" fillId="9" borderId="14" applyNumberFormat="0" applyAlignment="0" applyProtection="0">
      <alignment vertical="center"/>
    </xf>
    <xf numFmtId="0" fontId="34" fillId="16" borderId="17"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9" fillId="0" borderId="19" applyNumberFormat="0" applyFill="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9" fillId="0" borderId="19" applyNumberFormat="0" applyFill="0" applyAlignment="0" applyProtection="0">
      <alignment vertical="center"/>
    </xf>
    <xf numFmtId="0" fontId="23" fillId="9" borderId="14" applyNumberFormat="0" applyAlignment="0" applyProtection="0">
      <alignment vertical="center"/>
    </xf>
    <xf numFmtId="0" fontId="29" fillId="0" borderId="19" applyNumberFormat="0" applyFill="0" applyAlignment="0" applyProtection="0">
      <alignment vertical="center"/>
    </xf>
    <xf numFmtId="0" fontId="23" fillId="9" borderId="14" applyNumberFormat="0" applyAlignment="0" applyProtection="0">
      <alignment vertical="center"/>
    </xf>
    <xf numFmtId="0" fontId="29" fillId="0" borderId="19" applyNumberFormat="0" applyFill="0" applyAlignment="0" applyProtection="0">
      <alignment vertical="center"/>
    </xf>
    <xf numFmtId="0" fontId="23" fillId="9" borderId="14" applyNumberFormat="0" applyAlignment="0" applyProtection="0">
      <alignment vertical="center"/>
    </xf>
    <xf numFmtId="0" fontId="29" fillId="0" borderId="19" applyNumberFormat="0" applyFill="0" applyAlignment="0" applyProtection="0">
      <alignment vertical="center"/>
    </xf>
    <xf numFmtId="0" fontId="23" fillId="9" borderId="14" applyNumberFormat="0" applyAlignment="0" applyProtection="0">
      <alignment vertical="center"/>
    </xf>
    <xf numFmtId="0" fontId="29" fillId="0" borderId="19" applyNumberFormat="0" applyFill="0" applyAlignment="0" applyProtection="0">
      <alignment vertical="center"/>
    </xf>
    <xf numFmtId="0" fontId="23" fillId="9" borderId="14" applyNumberFormat="0" applyAlignment="0" applyProtection="0">
      <alignment vertical="center"/>
    </xf>
    <xf numFmtId="0" fontId="29" fillId="0" borderId="19" applyNumberFormat="0" applyFill="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9" fillId="0" borderId="19" applyNumberFormat="0" applyFill="0" applyAlignment="0" applyProtection="0">
      <alignment vertical="center"/>
    </xf>
    <xf numFmtId="0" fontId="23" fillId="9" borderId="14" applyNumberFormat="0" applyAlignment="0" applyProtection="0">
      <alignment vertical="center"/>
    </xf>
    <xf numFmtId="0" fontId="29" fillId="0" borderId="19" applyNumberFormat="0" applyFill="0" applyAlignment="0" applyProtection="0">
      <alignment vertical="center"/>
    </xf>
    <xf numFmtId="0" fontId="23" fillId="9" borderId="14" applyNumberFormat="0" applyAlignment="0" applyProtection="0">
      <alignment vertical="center"/>
    </xf>
    <xf numFmtId="0" fontId="29" fillId="0" borderId="19" applyNumberFormat="0" applyFill="0" applyAlignment="0" applyProtection="0">
      <alignment vertical="center"/>
    </xf>
    <xf numFmtId="0" fontId="23" fillId="9" borderId="14" applyNumberFormat="0" applyAlignment="0" applyProtection="0">
      <alignment vertical="center"/>
    </xf>
    <xf numFmtId="0" fontId="29" fillId="0" borderId="19" applyNumberFormat="0" applyFill="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35" fillId="0" borderId="0" applyNumberFormat="0" applyFill="0" applyBorder="0" applyAlignment="0" applyProtection="0">
      <alignment vertical="center"/>
    </xf>
    <xf numFmtId="0" fontId="23" fillId="9" borderId="14" applyNumberFormat="0" applyAlignment="0" applyProtection="0">
      <alignment vertical="center"/>
    </xf>
    <xf numFmtId="0" fontId="35" fillId="0" borderId="0" applyNumberFormat="0" applyFill="0" applyBorder="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6" fillId="4" borderId="18"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9" fillId="0" borderId="19" applyNumberFormat="0" applyFill="0" applyAlignment="0" applyProtection="0">
      <alignment vertical="center"/>
    </xf>
    <xf numFmtId="0" fontId="23" fillId="9" borderId="14" applyNumberFormat="0" applyAlignment="0" applyProtection="0">
      <alignment vertical="center"/>
    </xf>
    <xf numFmtId="0" fontId="29" fillId="0" borderId="19" applyNumberFormat="0" applyFill="0" applyAlignment="0" applyProtection="0">
      <alignment vertical="center"/>
    </xf>
    <xf numFmtId="0" fontId="23" fillId="9" borderId="14" applyNumberFormat="0" applyAlignment="0" applyProtection="0">
      <alignment vertical="center"/>
    </xf>
    <xf numFmtId="0" fontId="29" fillId="0" borderId="19" applyNumberFormat="0" applyFill="0" applyAlignment="0" applyProtection="0">
      <alignment vertical="center"/>
    </xf>
    <xf numFmtId="0" fontId="23" fillId="9" borderId="14" applyNumberFormat="0" applyAlignment="0" applyProtection="0">
      <alignment vertical="center"/>
    </xf>
    <xf numFmtId="0" fontId="29" fillId="0" borderId="19" applyNumberFormat="0" applyFill="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18" fillId="0" borderId="0" applyNumberFormat="0" applyFill="0" applyBorder="0" applyAlignment="0" applyProtection="0">
      <alignment vertical="center"/>
    </xf>
    <xf numFmtId="0" fontId="23" fillId="9" borderId="14" applyNumberFormat="0" applyAlignment="0" applyProtection="0">
      <alignment vertical="center"/>
    </xf>
    <xf numFmtId="0" fontId="26" fillId="4" borderId="18"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9" fillId="0" borderId="19" applyNumberFormat="0" applyFill="0" applyAlignment="0" applyProtection="0">
      <alignment vertical="center"/>
    </xf>
    <xf numFmtId="0" fontId="23" fillId="9" borderId="14" applyNumberFormat="0" applyAlignment="0" applyProtection="0">
      <alignment vertical="center"/>
    </xf>
    <xf numFmtId="0" fontId="29" fillId="0" borderId="19" applyNumberFormat="0" applyFill="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9" fillId="0" borderId="19" applyNumberFormat="0" applyFill="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35" fillId="0" borderId="0" applyNumberFormat="0" applyFill="0" applyBorder="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9" fillId="0" borderId="19" applyNumberFormat="0" applyFill="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9" fillId="0" borderId="19" applyNumberFormat="0" applyFill="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3" fillId="9" borderId="14" applyNumberFormat="0" applyAlignment="0" applyProtection="0">
      <alignment vertical="center"/>
    </xf>
    <xf numFmtId="0" fontId="29" fillId="0" borderId="19"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10" borderId="15" applyNumberFormat="0" applyFont="0" applyAlignment="0" applyProtection="0">
      <alignment vertical="center"/>
    </xf>
    <xf numFmtId="0" fontId="18" fillId="0" borderId="0" applyNumberFormat="0" applyFill="0" applyBorder="0" applyAlignment="0" applyProtection="0">
      <alignment vertical="center"/>
    </xf>
    <xf numFmtId="0" fontId="0" fillId="10" borderId="15" applyNumberFormat="0" applyFont="0" applyAlignment="0" applyProtection="0">
      <alignment vertical="center"/>
    </xf>
    <xf numFmtId="0" fontId="18" fillId="0" borderId="0" applyNumberFormat="0" applyFill="0" applyBorder="0" applyAlignment="0" applyProtection="0">
      <alignment vertical="center"/>
    </xf>
    <xf numFmtId="0" fontId="0" fillId="10" borderId="15" applyNumberFormat="0" applyFont="0" applyAlignment="0" applyProtection="0">
      <alignment vertical="center"/>
    </xf>
    <xf numFmtId="0" fontId="18" fillId="0" borderId="0" applyNumberFormat="0" applyFill="0" applyBorder="0" applyAlignment="0" applyProtection="0">
      <alignment vertical="center"/>
    </xf>
    <xf numFmtId="0" fontId="0" fillId="10" borderId="15" applyNumberFormat="0" applyFon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10" borderId="15" applyNumberFormat="0" applyFont="0" applyAlignment="0" applyProtection="0">
      <alignment vertical="center"/>
    </xf>
    <xf numFmtId="0" fontId="18" fillId="0" borderId="0" applyNumberFormat="0" applyFill="0" applyBorder="0" applyAlignment="0" applyProtection="0">
      <alignment vertical="center"/>
    </xf>
    <xf numFmtId="0" fontId="0" fillId="10" borderId="15" applyNumberFormat="0" applyFont="0" applyAlignment="0" applyProtection="0">
      <alignment vertical="center"/>
    </xf>
    <xf numFmtId="0" fontId="18" fillId="0" borderId="0" applyNumberFormat="0" applyFill="0" applyBorder="0" applyAlignment="0" applyProtection="0">
      <alignment vertical="center"/>
    </xf>
    <xf numFmtId="0" fontId="0" fillId="10" borderId="15" applyNumberFormat="0" applyFont="0" applyAlignment="0" applyProtection="0">
      <alignment vertical="center"/>
    </xf>
    <xf numFmtId="0" fontId="18" fillId="0" borderId="0" applyNumberFormat="0" applyFill="0" applyBorder="0" applyAlignment="0" applyProtection="0">
      <alignment vertical="center"/>
    </xf>
    <xf numFmtId="0" fontId="0" fillId="10" borderId="15" applyNumberFormat="0" applyFon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9" fillId="0" borderId="19"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10" borderId="15" applyNumberFormat="0" applyFont="0" applyAlignment="0" applyProtection="0">
      <alignment vertical="center"/>
    </xf>
    <xf numFmtId="0" fontId="18" fillId="0" borderId="0" applyNumberFormat="0" applyFill="0" applyBorder="0" applyAlignment="0" applyProtection="0">
      <alignment vertical="center"/>
    </xf>
    <xf numFmtId="0" fontId="0" fillId="10" borderId="15" applyNumberFormat="0" applyFont="0" applyAlignment="0" applyProtection="0">
      <alignment vertical="center"/>
    </xf>
    <xf numFmtId="0" fontId="18" fillId="0" borderId="0" applyNumberFormat="0" applyFill="0" applyBorder="0" applyAlignment="0" applyProtection="0">
      <alignment vertical="center"/>
    </xf>
    <xf numFmtId="0" fontId="0" fillId="10" borderId="15" applyNumberFormat="0" applyFon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10" borderId="15" applyNumberFormat="0" applyFont="0" applyAlignment="0" applyProtection="0">
      <alignment vertical="center"/>
    </xf>
    <xf numFmtId="0" fontId="18" fillId="0" borderId="0" applyNumberFormat="0" applyFill="0" applyBorder="0" applyAlignment="0" applyProtection="0">
      <alignment vertical="center"/>
    </xf>
    <xf numFmtId="0" fontId="0" fillId="10" borderId="15" applyNumberFormat="0" applyFont="0" applyAlignment="0" applyProtection="0">
      <alignment vertical="center"/>
    </xf>
    <xf numFmtId="0" fontId="18" fillId="0" borderId="0" applyNumberFormat="0" applyFill="0" applyBorder="0" applyAlignment="0" applyProtection="0">
      <alignment vertical="center"/>
    </xf>
    <xf numFmtId="0" fontId="0" fillId="10" borderId="15" applyNumberFormat="0" applyFont="0" applyAlignment="0" applyProtection="0">
      <alignment vertical="center"/>
    </xf>
    <xf numFmtId="0" fontId="18" fillId="0" borderId="0" applyNumberFormat="0" applyFill="0" applyBorder="0" applyAlignment="0" applyProtection="0">
      <alignment vertical="center"/>
    </xf>
    <xf numFmtId="0" fontId="0" fillId="10" borderId="15" applyNumberFormat="0" applyFon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4" borderId="18" applyNumberFormat="0" applyAlignment="0" applyProtection="0">
      <alignment vertical="center"/>
    </xf>
    <xf numFmtId="0" fontId="18" fillId="0" borderId="0" applyNumberFormat="0" applyFill="0" applyBorder="0" applyAlignment="0" applyProtection="0">
      <alignment vertical="center"/>
    </xf>
    <xf numFmtId="0" fontId="29" fillId="0" borderId="19" applyNumberFormat="0" applyFill="0" applyAlignment="0" applyProtection="0">
      <alignment vertical="center"/>
    </xf>
    <xf numFmtId="0" fontId="18" fillId="0" borderId="0" applyNumberFormat="0" applyFill="0" applyBorder="0" applyAlignment="0" applyProtection="0">
      <alignment vertical="center"/>
    </xf>
    <xf numFmtId="0" fontId="29" fillId="0" borderId="19" applyNumberFormat="0" applyFill="0" applyAlignment="0" applyProtection="0">
      <alignment vertical="center"/>
    </xf>
    <xf numFmtId="0" fontId="18" fillId="0" borderId="0" applyNumberFormat="0" applyFill="0" applyBorder="0" applyAlignment="0" applyProtection="0">
      <alignment vertical="center"/>
    </xf>
    <xf numFmtId="0" fontId="29" fillId="0" borderId="19"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4" borderId="18" applyNumberFormat="0" applyAlignment="0" applyProtection="0">
      <alignment vertical="center"/>
    </xf>
    <xf numFmtId="0" fontId="18" fillId="0" borderId="0" applyNumberFormat="0" applyFill="0" applyBorder="0" applyAlignment="0" applyProtection="0">
      <alignment vertical="center"/>
    </xf>
    <xf numFmtId="0" fontId="26" fillId="4" borderId="18"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4" borderId="18" applyNumberFormat="0" applyAlignment="0" applyProtection="0">
      <alignment vertical="center"/>
    </xf>
    <xf numFmtId="0" fontId="18" fillId="0" borderId="0" applyNumberFormat="0" applyFill="0" applyBorder="0" applyAlignment="0" applyProtection="0">
      <alignment vertical="center"/>
    </xf>
    <xf numFmtId="0" fontId="26" fillId="4" borderId="18" applyNumberFormat="0" applyAlignment="0" applyProtection="0">
      <alignment vertical="center"/>
    </xf>
    <xf numFmtId="0" fontId="18" fillId="0" borderId="0" applyNumberFormat="0" applyFill="0" applyBorder="0" applyAlignment="0" applyProtection="0">
      <alignment vertical="center"/>
    </xf>
    <xf numFmtId="0" fontId="26" fillId="4" borderId="18" applyNumberFormat="0" applyAlignment="0" applyProtection="0">
      <alignment vertical="center"/>
    </xf>
    <xf numFmtId="0" fontId="18" fillId="0" borderId="0" applyNumberFormat="0" applyFill="0" applyBorder="0" applyAlignment="0" applyProtection="0">
      <alignment vertical="center"/>
    </xf>
    <xf numFmtId="0" fontId="26" fillId="4" borderId="18" applyNumberFormat="0" applyAlignment="0" applyProtection="0">
      <alignment vertical="center"/>
    </xf>
    <xf numFmtId="0" fontId="18" fillId="0" borderId="0" applyNumberFormat="0" applyFill="0" applyBorder="0" applyAlignment="0" applyProtection="0">
      <alignment vertical="center"/>
    </xf>
    <xf numFmtId="0" fontId="26" fillId="4" borderId="18"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4" borderId="18" applyNumberFormat="0" applyAlignment="0" applyProtection="0">
      <alignment vertical="center"/>
    </xf>
    <xf numFmtId="0" fontId="18" fillId="0" borderId="0" applyNumberFormat="0" applyFill="0" applyBorder="0" applyAlignment="0" applyProtection="0">
      <alignment vertical="center"/>
    </xf>
    <xf numFmtId="0" fontId="26" fillId="4" borderId="18" applyNumberFormat="0" applyAlignment="0" applyProtection="0">
      <alignment vertical="center"/>
    </xf>
    <xf numFmtId="0" fontId="18" fillId="0" borderId="0" applyNumberFormat="0" applyFill="0" applyBorder="0" applyAlignment="0" applyProtection="0">
      <alignment vertical="center"/>
    </xf>
    <xf numFmtId="0" fontId="0" fillId="10" borderId="15" applyNumberFormat="0" applyFont="0" applyAlignment="0" applyProtection="0">
      <alignment vertical="center"/>
    </xf>
    <xf numFmtId="0" fontId="18" fillId="0" borderId="0" applyNumberFormat="0" applyFill="0" applyBorder="0" applyAlignment="0" applyProtection="0">
      <alignment vertical="center"/>
    </xf>
    <xf numFmtId="0" fontId="0" fillId="10" borderId="15" applyNumberFormat="0" applyFont="0" applyAlignment="0" applyProtection="0">
      <alignment vertical="center"/>
    </xf>
    <xf numFmtId="0" fontId="18" fillId="0" borderId="0" applyNumberFormat="0" applyFill="0" applyBorder="0" applyAlignment="0" applyProtection="0">
      <alignment vertical="center"/>
    </xf>
    <xf numFmtId="0" fontId="0" fillId="10" borderId="15" applyNumberFormat="0" applyFont="0" applyAlignment="0" applyProtection="0">
      <alignment vertical="center"/>
    </xf>
    <xf numFmtId="0" fontId="18" fillId="0" borderId="0" applyNumberFormat="0" applyFill="0" applyBorder="0" applyAlignment="0" applyProtection="0">
      <alignment vertical="center"/>
    </xf>
    <xf numFmtId="0" fontId="0" fillId="10" borderId="15" applyNumberFormat="0" applyFont="0" applyAlignment="0" applyProtection="0">
      <alignment vertical="center"/>
    </xf>
    <xf numFmtId="0" fontId="18" fillId="0" borderId="0" applyNumberFormat="0" applyFill="0" applyBorder="0" applyAlignment="0" applyProtection="0">
      <alignment vertical="center"/>
    </xf>
    <xf numFmtId="0" fontId="0" fillId="10" borderId="15" applyNumberFormat="0" applyFont="0" applyAlignment="0" applyProtection="0">
      <alignment vertical="center"/>
    </xf>
    <xf numFmtId="0" fontId="18" fillId="0" borderId="0" applyNumberFormat="0" applyFill="0" applyBorder="0" applyAlignment="0" applyProtection="0">
      <alignment vertical="center"/>
    </xf>
    <xf numFmtId="0" fontId="0" fillId="10" borderId="15" applyNumberFormat="0" applyFon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10" borderId="15" applyNumberFormat="0" applyFont="0" applyAlignment="0" applyProtection="0">
      <alignment vertical="center"/>
    </xf>
    <xf numFmtId="0" fontId="18" fillId="0" borderId="0" applyNumberFormat="0" applyFill="0" applyBorder="0" applyAlignment="0" applyProtection="0">
      <alignment vertical="center"/>
    </xf>
    <xf numFmtId="0" fontId="0" fillId="10" borderId="15" applyNumberFormat="0" applyFon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10" borderId="15" applyNumberFormat="0" applyFont="0" applyAlignment="0" applyProtection="0">
      <alignment vertical="center"/>
    </xf>
    <xf numFmtId="0" fontId="18" fillId="0" borderId="0" applyNumberFormat="0" applyFill="0" applyBorder="0" applyAlignment="0" applyProtection="0">
      <alignment vertical="center"/>
    </xf>
    <xf numFmtId="0" fontId="0" fillId="10" borderId="15" applyNumberFormat="0" applyFont="0" applyAlignment="0" applyProtection="0">
      <alignment vertical="center"/>
    </xf>
    <xf numFmtId="0" fontId="18" fillId="0" borderId="0" applyNumberFormat="0" applyFill="0" applyBorder="0" applyAlignment="0" applyProtection="0">
      <alignment vertical="center"/>
    </xf>
    <xf numFmtId="0" fontId="0" fillId="10" borderId="15" applyNumberFormat="0" applyFont="0" applyAlignment="0" applyProtection="0">
      <alignment vertical="center"/>
    </xf>
    <xf numFmtId="0" fontId="18" fillId="0" borderId="0" applyNumberFormat="0" applyFill="0" applyBorder="0" applyAlignment="0" applyProtection="0">
      <alignment vertical="center"/>
    </xf>
    <xf numFmtId="0" fontId="0" fillId="10" borderId="15" applyNumberFormat="0" applyFont="0" applyAlignment="0" applyProtection="0">
      <alignment vertical="center"/>
    </xf>
    <xf numFmtId="0" fontId="18" fillId="0" borderId="0" applyNumberFormat="0" applyFill="0" applyBorder="0" applyAlignment="0" applyProtection="0">
      <alignment vertical="center"/>
    </xf>
    <xf numFmtId="0" fontId="0" fillId="10" borderId="15" applyNumberFormat="0" applyFont="0" applyAlignment="0" applyProtection="0">
      <alignment vertical="center"/>
    </xf>
    <xf numFmtId="0" fontId="18" fillId="0" borderId="0" applyNumberFormat="0" applyFill="0" applyBorder="0" applyAlignment="0" applyProtection="0">
      <alignment vertical="center"/>
    </xf>
    <xf numFmtId="0" fontId="0" fillId="10" borderId="15" applyNumberFormat="0" applyFon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4" borderId="18" applyNumberFormat="0" applyAlignment="0" applyProtection="0">
      <alignment vertical="center"/>
    </xf>
    <xf numFmtId="0" fontId="18" fillId="0" borderId="0" applyNumberFormat="0" applyFill="0" applyBorder="0" applyAlignment="0" applyProtection="0">
      <alignment vertical="center"/>
    </xf>
    <xf numFmtId="0" fontId="26" fillId="4" borderId="18" applyNumberFormat="0" applyAlignment="0" applyProtection="0">
      <alignment vertical="center"/>
    </xf>
    <xf numFmtId="0" fontId="18" fillId="0" borderId="0" applyNumberFormat="0" applyFill="0" applyBorder="0" applyAlignment="0" applyProtection="0">
      <alignment vertical="center"/>
    </xf>
    <xf numFmtId="0" fontId="26" fillId="4" borderId="18" applyNumberFormat="0" applyAlignment="0" applyProtection="0">
      <alignment vertical="center"/>
    </xf>
    <xf numFmtId="0" fontId="18" fillId="0" borderId="0" applyNumberFormat="0" applyFill="0" applyBorder="0" applyAlignment="0" applyProtection="0">
      <alignment vertical="center"/>
    </xf>
    <xf numFmtId="0" fontId="26" fillId="4" borderId="18"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16" borderId="17" applyNumberFormat="0" applyAlignment="0" applyProtection="0">
      <alignment vertical="center"/>
    </xf>
    <xf numFmtId="0" fontId="35" fillId="0" borderId="0" applyNumberFormat="0" applyFill="0" applyBorder="0" applyAlignment="0" applyProtection="0">
      <alignment vertical="center"/>
    </xf>
    <xf numFmtId="0" fontId="34" fillId="16" borderId="17" applyNumberFormat="0" applyAlignment="0" applyProtection="0">
      <alignment vertical="center"/>
    </xf>
    <xf numFmtId="0" fontId="35" fillId="0" borderId="0" applyNumberFormat="0" applyFill="0" applyBorder="0" applyAlignment="0" applyProtection="0">
      <alignment vertical="center"/>
    </xf>
    <xf numFmtId="0" fontId="28" fillId="13" borderId="0" applyNumberFormat="0" applyBorder="0" applyAlignment="0" applyProtection="0">
      <alignment vertical="center"/>
    </xf>
    <xf numFmtId="0" fontId="34" fillId="16" borderId="17" applyNumberFormat="0" applyAlignment="0" applyProtection="0">
      <alignment vertical="center"/>
    </xf>
    <xf numFmtId="0" fontId="35" fillId="0" borderId="0" applyNumberFormat="0" applyFill="0" applyBorder="0" applyAlignment="0" applyProtection="0">
      <alignment vertical="center"/>
    </xf>
    <xf numFmtId="0" fontId="28" fillId="13" borderId="0" applyNumberFormat="0" applyBorder="0" applyAlignment="0" applyProtection="0">
      <alignment vertical="center"/>
    </xf>
    <xf numFmtId="0" fontId="34" fillId="16" borderId="17" applyNumberFormat="0" applyAlignment="0" applyProtection="0">
      <alignment vertical="center"/>
    </xf>
    <xf numFmtId="0" fontId="35" fillId="0" borderId="0" applyNumberFormat="0" applyFill="0" applyBorder="0" applyAlignment="0" applyProtection="0">
      <alignment vertical="center"/>
    </xf>
    <xf numFmtId="0" fontId="34" fillId="16" borderId="17"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16" borderId="17"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16" borderId="17"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0" fillId="10" borderId="15" applyNumberFormat="0" applyFont="0" applyAlignment="0" applyProtection="0">
      <alignment vertical="center"/>
    </xf>
    <xf numFmtId="0" fontId="35" fillId="0" borderId="0" applyNumberFormat="0" applyFill="0" applyBorder="0" applyAlignment="0" applyProtection="0">
      <alignment vertical="center"/>
    </xf>
    <xf numFmtId="0" fontId="0" fillId="10" borderId="15" applyNumberFormat="0" applyFont="0" applyAlignment="0" applyProtection="0">
      <alignment vertical="center"/>
    </xf>
    <xf numFmtId="0" fontId="35" fillId="0" borderId="0" applyNumberFormat="0" applyFill="0" applyBorder="0" applyAlignment="0" applyProtection="0">
      <alignment vertical="center"/>
    </xf>
    <xf numFmtId="0" fontId="0" fillId="10" borderId="15" applyNumberFormat="0" applyFont="0" applyAlignment="0" applyProtection="0">
      <alignment vertical="center"/>
    </xf>
    <xf numFmtId="0" fontId="35" fillId="0" borderId="0" applyNumberFormat="0" applyFill="0" applyBorder="0" applyAlignment="0" applyProtection="0">
      <alignment vertical="center"/>
    </xf>
    <xf numFmtId="0" fontId="0" fillId="10" borderId="15" applyNumberFormat="0" applyFont="0" applyAlignment="0" applyProtection="0">
      <alignment vertical="center"/>
    </xf>
    <xf numFmtId="0" fontId="35" fillId="0" borderId="0" applyNumberFormat="0" applyFill="0" applyBorder="0" applyAlignment="0" applyProtection="0">
      <alignment vertical="center"/>
    </xf>
    <xf numFmtId="0" fontId="0" fillId="10" borderId="15" applyNumberFormat="0" applyFon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9" fillId="0" borderId="19"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0" fillId="10" borderId="15" applyNumberFormat="0" applyFont="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34" fillId="16" borderId="17" applyNumberFormat="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0" fillId="10" borderId="15" applyNumberFormat="0" applyFont="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6" fillId="4" borderId="18" applyNumberFormat="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34" fillId="16" borderId="17" applyNumberFormat="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6" fillId="4" borderId="18" applyNumberFormat="0" applyAlignment="0" applyProtection="0">
      <alignment vertical="center"/>
    </xf>
    <xf numFmtId="0" fontId="29" fillId="0" borderId="19" applyNumberFormat="0" applyFill="0" applyAlignment="0" applyProtection="0">
      <alignment vertical="center"/>
    </xf>
    <xf numFmtId="0" fontId="26" fillId="4" borderId="18" applyNumberFormat="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8" fillId="13" borderId="0" applyNumberFormat="0" applyBorder="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9" fillId="0" borderId="19" applyNumberFormat="0" applyFill="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4" fillId="16" borderId="17" applyNumberFormat="0" applyAlignment="0" applyProtection="0">
      <alignment vertical="center"/>
    </xf>
    <xf numFmtId="0" fontId="28" fillId="13" borderId="0" applyNumberFormat="0" applyBorder="0" applyAlignment="0" applyProtection="0">
      <alignment vertical="center"/>
    </xf>
    <xf numFmtId="0" fontId="34" fillId="16" borderId="17" applyNumberFormat="0" applyAlignment="0" applyProtection="0">
      <alignment vertical="center"/>
    </xf>
    <xf numFmtId="0" fontId="28" fillId="13" borderId="0" applyNumberFormat="0" applyBorder="0" applyAlignment="0" applyProtection="0">
      <alignment vertical="center"/>
    </xf>
    <xf numFmtId="0" fontId="34" fillId="16" borderId="17" applyNumberFormat="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4" fillId="16" borderId="17" applyNumberFormat="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6" fillId="4" borderId="18" applyNumberFormat="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6" fillId="4" borderId="18" applyNumberFormat="0" applyAlignment="0" applyProtection="0">
      <alignment vertical="center"/>
    </xf>
    <xf numFmtId="0" fontId="28" fillId="13" borderId="0" applyNumberFormat="0" applyBorder="0" applyAlignment="0" applyProtection="0">
      <alignment vertical="center"/>
    </xf>
    <xf numFmtId="0" fontId="26" fillId="4" borderId="18" applyNumberFormat="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4" fillId="16" borderId="17" applyNumberFormat="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6" fillId="4" borderId="18" applyNumberFormat="0" applyAlignment="0" applyProtection="0">
      <alignment vertical="center"/>
    </xf>
    <xf numFmtId="0" fontId="28" fillId="13" borderId="0" applyNumberFormat="0" applyBorder="0" applyAlignment="0" applyProtection="0">
      <alignment vertical="center"/>
    </xf>
    <xf numFmtId="0" fontId="26" fillId="4" borderId="18" applyNumberFormat="0" applyAlignment="0" applyProtection="0">
      <alignment vertical="center"/>
    </xf>
    <xf numFmtId="0" fontId="28" fillId="13" borderId="0" applyNumberFormat="0" applyBorder="0" applyAlignment="0" applyProtection="0">
      <alignment vertical="center"/>
    </xf>
    <xf numFmtId="0" fontId="26" fillId="4" borderId="18" applyNumberFormat="0" applyAlignment="0" applyProtection="0">
      <alignment vertical="center"/>
    </xf>
    <xf numFmtId="0" fontId="28" fillId="13" borderId="0" applyNumberFormat="0" applyBorder="0" applyAlignment="0" applyProtection="0">
      <alignment vertical="center"/>
    </xf>
    <xf numFmtId="0" fontId="26" fillId="4" borderId="18" applyNumberFormat="0" applyAlignment="0" applyProtection="0">
      <alignment vertical="center"/>
    </xf>
    <xf numFmtId="0" fontId="28" fillId="13" borderId="0" applyNumberFormat="0" applyBorder="0" applyAlignment="0" applyProtection="0">
      <alignment vertical="center"/>
    </xf>
    <xf numFmtId="0" fontId="26" fillId="4" borderId="18" applyNumberFormat="0" applyAlignment="0" applyProtection="0">
      <alignment vertical="center"/>
    </xf>
    <xf numFmtId="0" fontId="28" fillId="13" borderId="0" applyNumberFormat="0" applyBorder="0" applyAlignment="0" applyProtection="0">
      <alignment vertical="center"/>
    </xf>
    <xf numFmtId="0" fontId="26" fillId="4" borderId="18" applyNumberFormat="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4" fillId="16" borderId="17" applyNumberFormat="0" applyAlignment="0" applyProtection="0">
      <alignment vertical="center"/>
    </xf>
    <xf numFmtId="0" fontId="28" fillId="13" borderId="0" applyNumberFormat="0" applyBorder="0" applyAlignment="0" applyProtection="0">
      <alignment vertical="center"/>
    </xf>
    <xf numFmtId="0" fontId="34" fillId="16" borderId="17" applyNumberFormat="0" applyAlignment="0" applyProtection="0">
      <alignment vertical="center"/>
    </xf>
    <xf numFmtId="0" fontId="28" fillId="13" borderId="0" applyNumberFormat="0" applyBorder="0" applyAlignment="0" applyProtection="0">
      <alignment vertical="center"/>
    </xf>
    <xf numFmtId="0" fontId="34" fillId="16" borderId="17" applyNumberFormat="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4" fillId="16" borderId="17" applyNumberFormat="0" applyAlignment="0" applyProtection="0">
      <alignment vertical="center"/>
    </xf>
    <xf numFmtId="0" fontId="28" fillId="13" borderId="0" applyNumberFormat="0" applyBorder="0" applyAlignment="0" applyProtection="0">
      <alignment vertical="center"/>
    </xf>
    <xf numFmtId="0" fontId="34" fillId="16" borderId="17" applyNumberFormat="0" applyAlignment="0" applyProtection="0">
      <alignment vertical="center"/>
    </xf>
    <xf numFmtId="0" fontId="28" fillId="13" borderId="0" applyNumberFormat="0" applyBorder="0" applyAlignment="0" applyProtection="0">
      <alignment vertical="center"/>
    </xf>
    <xf numFmtId="0" fontId="34" fillId="16" borderId="17" applyNumberFormat="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10" borderId="15" applyNumberFormat="0" applyFont="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0" fillId="10" borderId="15" applyNumberFormat="0" applyFont="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6" fillId="4" borderId="18" applyNumberFormat="0" applyAlignment="0" applyProtection="0">
      <alignment vertical="center"/>
    </xf>
    <xf numFmtId="0" fontId="28" fillId="13" borderId="0" applyNumberFormat="0" applyBorder="0" applyAlignment="0" applyProtection="0">
      <alignment vertical="center"/>
    </xf>
    <xf numFmtId="0" fontId="26" fillId="4" borderId="18" applyNumberFormat="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4" fillId="16" borderId="17" applyNumberFormat="0" applyAlignment="0" applyProtection="0">
      <alignment vertical="center"/>
    </xf>
    <xf numFmtId="0" fontId="28" fillId="13" borderId="0" applyNumberFormat="0" applyBorder="0" applyAlignment="0" applyProtection="0">
      <alignment vertical="center"/>
    </xf>
    <xf numFmtId="0" fontId="34" fillId="16" borderId="17" applyNumberFormat="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26" fillId="4" borderId="18" applyNumberForma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26" fillId="4" borderId="18" applyNumberForma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0" fillId="10" borderId="15" applyNumberFormat="0" applyFont="0" applyAlignment="0" applyProtection="0">
      <alignment vertical="center"/>
    </xf>
    <xf numFmtId="0" fontId="26" fillId="4" borderId="18" applyNumberFormat="0" applyAlignment="0" applyProtection="0">
      <alignment vertical="center"/>
    </xf>
    <xf numFmtId="0" fontId="0" fillId="10" borderId="15" applyNumberFormat="0" applyFont="0" applyAlignment="0" applyProtection="0">
      <alignment vertical="center"/>
    </xf>
    <xf numFmtId="0" fontId="26" fillId="4" borderId="18" applyNumberFormat="0" applyAlignment="0" applyProtection="0">
      <alignment vertical="center"/>
    </xf>
    <xf numFmtId="0" fontId="0" fillId="10" borderId="15" applyNumberFormat="0" applyFont="0" applyAlignment="0" applyProtection="0">
      <alignment vertical="center"/>
    </xf>
    <xf numFmtId="0" fontId="26" fillId="4" borderId="18" applyNumberFormat="0" applyAlignment="0" applyProtection="0">
      <alignment vertical="center"/>
    </xf>
    <xf numFmtId="0" fontId="0" fillId="10" borderId="15" applyNumberFormat="0" applyFon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0" fillId="10" borderId="15" applyNumberFormat="0" applyFont="0" applyAlignment="0" applyProtection="0">
      <alignment vertical="center"/>
    </xf>
    <xf numFmtId="0" fontId="26" fillId="4" borderId="18" applyNumberFormat="0" applyAlignment="0" applyProtection="0">
      <alignment vertical="center"/>
    </xf>
    <xf numFmtId="0" fontId="0" fillId="10" borderId="15" applyNumberFormat="0" applyFon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34" fillId="16" borderId="17"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26" fillId="4" borderId="18"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34" fillId="16" borderId="17" applyNumberForma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xf numFmtId="0" fontId="0" fillId="10" borderId="15" applyNumberFormat="0" applyFont="0" applyAlignment="0" applyProtection="0">
      <alignment vertical="center"/>
    </xf>
  </cellStyleXfs>
  <cellXfs count="106">
    <xf numFmtId="0" fontId="0" fillId="0" borderId="0" xfId="0"/>
    <xf numFmtId="0" fontId="1"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178" fontId="0" fillId="0" borderId="0" xfId="0" applyNumberFormat="1" applyFont="1" applyFill="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vertical="center"/>
      <protection hidden="1"/>
    </xf>
    <xf numFmtId="0" fontId="4" fillId="0" borderId="0" xfId="0" applyFont="1" applyFill="1" applyAlignment="1" applyProtection="1">
      <alignment horizontal="center" vertical="center"/>
      <protection hidden="1"/>
    </xf>
    <xf numFmtId="0" fontId="5" fillId="0" borderId="1" xfId="0" applyFont="1" applyFill="1" applyBorder="1" applyAlignment="1" applyProtection="1">
      <alignment horizontal="distributed" vertical="center"/>
      <protection locked="0"/>
    </xf>
    <xf numFmtId="0" fontId="5" fillId="0" borderId="1" xfId="0" applyFont="1" applyFill="1" applyBorder="1" applyAlignment="1" applyProtection="1">
      <alignment vertical="center"/>
      <protection locked="0"/>
    </xf>
    <xf numFmtId="0" fontId="2" fillId="0" borderId="1" xfId="0" applyFont="1" applyFill="1" applyBorder="1" applyAlignment="1" applyProtection="1">
      <alignment horizontal="distributed" vertical="center"/>
      <protection locked="0"/>
    </xf>
    <xf numFmtId="0" fontId="6" fillId="0" borderId="1" xfId="0" applyFont="1" applyFill="1" applyBorder="1" applyAlignment="1" applyProtection="1">
      <alignment horizontal="center" vertical="center" wrapText="1"/>
      <protection locked="0"/>
    </xf>
    <xf numFmtId="0" fontId="6" fillId="0" borderId="1" xfId="6533" applyFont="1" applyFill="1" applyBorder="1" applyAlignment="1" applyProtection="1">
      <alignment vertical="center"/>
      <protection locked="0"/>
    </xf>
    <xf numFmtId="0" fontId="6" fillId="2" borderId="1" xfId="6173" applyNumberFormat="1" applyFont="1" applyFill="1" applyBorder="1" applyAlignment="1" applyProtection="1">
      <alignment vertical="center"/>
      <protection locked="0"/>
    </xf>
    <xf numFmtId="178" fontId="6" fillId="0" borderId="1" xfId="0" applyNumberFormat="1" applyFont="1" applyFill="1" applyBorder="1" applyAlignment="1" applyProtection="1">
      <alignment vertical="center"/>
      <protection locked="0"/>
    </xf>
    <xf numFmtId="177" fontId="6" fillId="2" borderId="1" xfId="314" applyNumberFormat="1" applyFont="1" applyFill="1" applyBorder="1" applyAlignment="1" applyProtection="1">
      <alignment vertical="center" shrinkToFit="1"/>
      <protection locked="0"/>
    </xf>
    <xf numFmtId="0" fontId="6" fillId="0" borderId="1" xfId="0" applyFont="1" applyFill="1" applyBorder="1" applyAlignment="1" applyProtection="1">
      <alignment vertical="center"/>
      <protection locked="0"/>
    </xf>
    <xf numFmtId="0" fontId="7" fillId="2" borderId="1" xfId="0" applyFont="1" applyFill="1" applyBorder="1" applyAlignment="1" applyProtection="1">
      <alignment horizontal="distributed" vertical="center"/>
      <protection locked="0"/>
    </xf>
    <xf numFmtId="0" fontId="6" fillId="2" borderId="1" xfId="0" applyFont="1" applyFill="1" applyBorder="1" applyAlignment="1" applyProtection="1">
      <alignment vertical="center"/>
      <protection hidden="1"/>
    </xf>
    <xf numFmtId="0" fontId="6" fillId="2" borderId="1" xfId="0" applyFont="1" applyFill="1" applyBorder="1" applyAlignment="1" applyProtection="1">
      <alignment vertical="center"/>
      <protection locked="0" hidden="1"/>
    </xf>
    <xf numFmtId="178" fontId="6" fillId="2" borderId="1" xfId="0" applyNumberFormat="1" applyFont="1" applyFill="1" applyBorder="1" applyAlignment="1" applyProtection="1">
      <alignment vertical="center"/>
      <protection locked="0"/>
    </xf>
    <xf numFmtId="1" fontId="7" fillId="0" borderId="1" xfId="8085" applyNumberFormat="1" applyFont="1" applyFill="1" applyBorder="1" applyAlignment="1" applyProtection="1">
      <alignment vertical="center"/>
      <protection locked="0"/>
    </xf>
    <xf numFmtId="0" fontId="7" fillId="0" borderId="1" xfId="6533" applyFont="1" applyFill="1" applyBorder="1" applyAlignment="1" applyProtection="1">
      <alignment vertical="center"/>
      <protection locked="0"/>
    </xf>
    <xf numFmtId="1" fontId="6" fillId="0" borderId="1" xfId="8085" applyNumberFormat="1" applyFont="1" applyFill="1" applyBorder="1" applyAlignment="1" applyProtection="1">
      <alignment horizontal="left" vertical="center"/>
      <protection locked="0"/>
    </xf>
    <xf numFmtId="178" fontId="6" fillId="2" borderId="1" xfId="6173" applyNumberFormat="1" applyFont="1" applyFill="1" applyBorder="1" applyAlignment="1" applyProtection="1">
      <alignment vertical="center"/>
      <protection locked="0"/>
    </xf>
    <xf numFmtId="178" fontId="6" fillId="3" borderId="1" xfId="6173" applyNumberFormat="1" applyFont="1" applyFill="1" applyBorder="1" applyAlignment="1" applyProtection="1">
      <alignment vertical="center"/>
      <protection locked="0"/>
    </xf>
    <xf numFmtId="1" fontId="6" fillId="0" borderId="1" xfId="8085" applyNumberFormat="1" applyFont="1" applyFill="1" applyBorder="1" applyAlignment="1" applyProtection="1">
      <alignment vertical="center"/>
      <protection locked="0"/>
    </xf>
    <xf numFmtId="0" fontId="6" fillId="0" borderId="1" xfId="8085" applyNumberFormat="1" applyFont="1" applyFill="1" applyBorder="1" applyAlignment="1" applyProtection="1">
      <alignment vertical="center"/>
      <protection locked="0"/>
    </xf>
    <xf numFmtId="0" fontId="6" fillId="2" borderId="1" xfId="6533" applyNumberFormat="1" applyFont="1" applyFill="1" applyBorder="1" applyAlignment="1" applyProtection="1">
      <alignment vertical="center"/>
      <protection locked="0"/>
    </xf>
    <xf numFmtId="3" fontId="6" fillId="2" borderId="1" xfId="6533" applyNumberFormat="1" applyFont="1" applyFill="1" applyBorder="1" applyAlignment="1" applyProtection="1">
      <alignment vertical="center"/>
      <protection locked="0"/>
    </xf>
    <xf numFmtId="3" fontId="6" fillId="0" borderId="1" xfId="8085" applyNumberFormat="1" applyFont="1" applyFill="1" applyBorder="1" applyAlignment="1" applyProtection="1">
      <alignment vertical="center"/>
      <protection locked="0"/>
    </xf>
    <xf numFmtId="3" fontId="6" fillId="0" borderId="1" xfId="6533" applyNumberFormat="1" applyFont="1" applyFill="1" applyBorder="1" applyAlignment="1" applyProtection="1">
      <alignment vertical="center"/>
      <protection locked="0"/>
    </xf>
    <xf numFmtId="0" fontId="0" fillId="0" borderId="0" xfId="0" applyFont="1" applyFill="1" applyAlignment="1" applyProtection="1">
      <alignment horizontal="right" vertical="center"/>
      <protection locked="0"/>
    </xf>
    <xf numFmtId="0" fontId="6" fillId="0" borderId="1" xfId="5708" applyFont="1" applyFill="1" applyBorder="1" applyAlignment="1" applyProtection="1">
      <alignment vertical="center"/>
      <protection locked="0"/>
    </xf>
    <xf numFmtId="0" fontId="6" fillId="0" borderId="1" xfId="8085" applyFont="1" applyBorder="1" applyAlignment="1" applyProtection="1">
      <alignment vertical="center"/>
      <protection locked="0"/>
    </xf>
    <xf numFmtId="0" fontId="6" fillId="0" borderId="1" xfId="8085" applyFont="1" applyFill="1" applyBorder="1" applyAlignment="1" applyProtection="1">
      <alignment vertical="center"/>
      <protection locked="0"/>
    </xf>
    <xf numFmtId="0" fontId="6" fillId="2" borderId="1" xfId="6189" applyNumberFormat="1" applyFont="1" applyFill="1" applyBorder="1" applyAlignment="1" applyProtection="1">
      <alignment vertical="center"/>
      <protection locked="0"/>
    </xf>
    <xf numFmtId="0" fontId="6" fillId="2" borderId="1" xfId="0" applyFont="1" applyFill="1" applyBorder="1" applyAlignment="1" applyProtection="1">
      <alignment horizontal="distributed" vertical="center"/>
      <protection hidden="1"/>
    </xf>
    <xf numFmtId="178" fontId="6" fillId="0" borderId="2" xfId="0" applyNumberFormat="1" applyFont="1" applyFill="1" applyBorder="1" applyAlignment="1" applyProtection="1">
      <alignment vertical="center"/>
      <protection locked="0"/>
    </xf>
    <xf numFmtId="0" fontId="6" fillId="2" borderId="3" xfId="6173" applyNumberFormat="1" applyFont="1" applyFill="1" applyBorder="1" applyAlignment="1" applyProtection="1">
      <alignment vertical="center"/>
      <protection locked="0"/>
    </xf>
    <xf numFmtId="0" fontId="6" fillId="4" borderId="1" xfId="6533" applyFont="1" applyFill="1" applyBorder="1" applyAlignment="1" applyProtection="1">
      <alignment vertical="center"/>
      <protection locked="0"/>
    </xf>
    <xf numFmtId="177" fontId="6" fillId="2" borderId="4" xfId="314" applyNumberFormat="1" applyFont="1" applyFill="1" applyBorder="1" applyAlignment="1" applyProtection="1">
      <alignment vertical="center" shrinkToFit="1"/>
      <protection locked="0"/>
    </xf>
    <xf numFmtId="0" fontId="6" fillId="0" borderId="3" xfId="0" applyFont="1" applyFill="1" applyBorder="1" applyAlignment="1" applyProtection="1">
      <alignment vertical="center"/>
      <protection locked="0"/>
    </xf>
    <xf numFmtId="178" fontId="6" fillId="0" borderId="5" xfId="0" applyNumberFormat="1" applyFont="1" applyFill="1" applyBorder="1" applyAlignment="1" applyProtection="1">
      <alignment vertical="center"/>
      <protection locked="0"/>
    </xf>
    <xf numFmtId="0" fontId="6" fillId="0" borderId="0" xfId="0" applyFont="1" applyFill="1" applyAlignment="1" applyProtection="1">
      <alignment vertical="center"/>
      <protection locked="0"/>
    </xf>
    <xf numFmtId="178" fontId="6" fillId="0" borderId="0" xfId="0" applyNumberFormat="1" applyFont="1" applyFill="1" applyAlignment="1" applyProtection="1">
      <alignment vertical="center"/>
      <protection locked="0"/>
    </xf>
    <xf numFmtId="3" fontId="6" fillId="0" borderId="1" xfId="5708" applyNumberFormat="1" applyFont="1" applyFill="1" applyBorder="1" applyAlignment="1" applyProtection="1">
      <alignment horizontal="left" vertical="center"/>
      <protection locked="0"/>
    </xf>
    <xf numFmtId="179" fontId="6" fillId="0" borderId="1" xfId="0" applyNumberFormat="1" applyFont="1" applyFill="1" applyBorder="1" applyAlignment="1" applyProtection="1">
      <alignment horizontal="left" vertical="center"/>
      <protection locked="0"/>
    </xf>
    <xf numFmtId="3" fontId="6" fillId="0" borderId="1" xfId="0" applyNumberFormat="1" applyFont="1" applyFill="1" applyBorder="1" applyAlignment="1" applyProtection="1">
      <alignment horizontal="left" vertical="center"/>
      <protection locked="0"/>
    </xf>
    <xf numFmtId="0" fontId="6" fillId="2" borderId="1" xfId="5786" applyNumberFormat="1" applyFont="1" applyFill="1" applyBorder="1" applyAlignment="1" applyProtection="1">
      <alignment horizontal="left" vertical="center"/>
      <protection locked="0"/>
    </xf>
    <xf numFmtId="49" fontId="6" fillId="2" borderId="1" xfId="8802" applyNumberFormat="1" applyFont="1" applyFill="1" applyBorder="1" applyAlignment="1" applyProtection="1">
      <alignment vertical="center" wrapText="1"/>
      <protection locked="0"/>
    </xf>
    <xf numFmtId="0" fontId="6" fillId="2" borderId="1" xfId="5708" applyFont="1" applyFill="1" applyBorder="1" applyAlignment="1" applyProtection="1">
      <alignment vertical="center"/>
      <protection locked="0"/>
    </xf>
    <xf numFmtId="49" fontId="6" fillId="0" borderId="1" xfId="8802" applyNumberFormat="1" applyFont="1" applyFill="1" applyBorder="1" applyAlignment="1" applyProtection="1">
      <alignment vertical="center" wrapText="1"/>
      <protection locked="0"/>
    </xf>
    <xf numFmtId="0" fontId="6" fillId="0" borderId="1" xfId="6543" applyFont="1" applyFill="1" applyBorder="1" applyAlignment="1" applyProtection="1">
      <alignment vertical="center"/>
      <protection locked="0"/>
    </xf>
    <xf numFmtId="49" fontId="6" fillId="0" borderId="1" xfId="5708" applyNumberFormat="1" applyFont="1" applyFill="1" applyBorder="1" applyAlignment="1" applyProtection="1">
      <alignment vertical="center"/>
      <protection locked="0"/>
    </xf>
    <xf numFmtId="178" fontId="7" fillId="0" borderId="1" xfId="0" applyNumberFormat="1" applyFont="1" applyFill="1" applyBorder="1" applyAlignment="1" applyProtection="1">
      <alignment vertical="center"/>
      <protection locked="0"/>
    </xf>
    <xf numFmtId="178" fontId="7" fillId="0" borderId="1" xfId="0" applyNumberFormat="1" applyFont="1" applyFill="1" applyBorder="1" applyAlignment="1" applyProtection="1">
      <alignment vertical="center" shrinkToFit="1"/>
      <protection locked="0"/>
    </xf>
    <xf numFmtId="49" fontId="6" fillId="0" borderId="1" xfId="8801" applyNumberFormat="1" applyFont="1" applyFill="1" applyBorder="1" applyAlignment="1" applyProtection="1">
      <alignment horizontal="left" vertical="center" wrapText="1"/>
      <protection locked="0"/>
    </xf>
    <xf numFmtId="0" fontId="6" fillId="0" borderId="1" xfId="0" applyFont="1" applyFill="1" applyBorder="1" applyAlignment="1" applyProtection="1">
      <alignment vertical="center"/>
      <protection hidden="1"/>
    </xf>
    <xf numFmtId="0" fontId="8" fillId="0" borderId="1" xfId="0" applyFont="1" applyFill="1" applyBorder="1" applyAlignment="1" applyProtection="1">
      <alignment horizontal="distributed" vertical="center"/>
      <protection locked="0"/>
    </xf>
    <xf numFmtId="1" fontId="7" fillId="0" borderId="1" xfId="7919" applyNumberFormat="1" applyFont="1" applyFill="1" applyBorder="1" applyAlignment="1" applyProtection="1">
      <alignment vertical="center"/>
      <protection locked="0"/>
    </xf>
    <xf numFmtId="1" fontId="6" fillId="0" borderId="1" xfId="7919" applyNumberFormat="1" applyFont="1" applyFill="1" applyBorder="1" applyAlignment="1" applyProtection="1">
      <alignment horizontal="left" vertical="center"/>
      <protection locked="0"/>
    </xf>
    <xf numFmtId="0" fontId="6" fillId="0" borderId="1" xfId="7919" applyNumberFormat="1" applyFont="1" applyFill="1" applyBorder="1" applyAlignment="1" applyProtection="1">
      <alignment vertical="center"/>
      <protection locked="0"/>
    </xf>
    <xf numFmtId="0" fontId="6" fillId="0" borderId="1" xfId="5708" applyNumberFormat="1" applyFont="1" applyFill="1" applyBorder="1" applyAlignment="1" applyProtection="1">
      <alignment vertical="center"/>
      <protection locked="0"/>
    </xf>
    <xf numFmtId="0" fontId="7" fillId="2" borderId="1" xfId="5786" applyNumberFormat="1" applyFont="1" applyFill="1" applyBorder="1" applyAlignment="1" applyProtection="1">
      <alignment horizontal="left" vertical="center"/>
      <protection locked="0"/>
    </xf>
    <xf numFmtId="0" fontId="7" fillId="0" borderId="1" xfId="0" applyFont="1" applyFill="1" applyBorder="1" applyAlignment="1" applyProtection="1">
      <alignment vertical="center"/>
      <protection locked="0"/>
    </xf>
    <xf numFmtId="0" fontId="7" fillId="0" borderId="1" xfId="5708" applyFont="1" applyFill="1" applyBorder="1" applyAlignment="1" applyProtection="1">
      <alignment vertical="center"/>
      <protection locked="0"/>
    </xf>
    <xf numFmtId="3" fontId="6" fillId="0" borderId="1" xfId="7919" applyNumberFormat="1" applyFont="1" applyFill="1" applyBorder="1" applyAlignment="1" applyProtection="1">
      <alignment vertical="center"/>
      <protection locked="0"/>
    </xf>
    <xf numFmtId="0" fontId="6" fillId="4" borderId="1" xfId="5708" applyFont="1" applyFill="1" applyBorder="1" applyAlignment="1" applyProtection="1">
      <alignment vertical="center"/>
      <protection locked="0"/>
    </xf>
    <xf numFmtId="1" fontId="6" fillId="0" borderId="1" xfId="7919" applyNumberFormat="1" applyFont="1" applyFill="1" applyBorder="1" applyAlignment="1" applyProtection="1">
      <alignment vertical="center"/>
      <protection locked="0"/>
    </xf>
    <xf numFmtId="0" fontId="6" fillId="0" borderId="1" xfId="0" applyNumberFormat="1" applyFont="1" applyFill="1" applyBorder="1" applyAlignment="1" applyProtection="1">
      <alignment vertical="center"/>
      <protection locked="0"/>
    </xf>
    <xf numFmtId="0" fontId="2" fillId="0" borderId="5" xfId="5708" applyFont="1" applyFill="1" applyBorder="1" applyAlignment="1" applyProtection="1">
      <alignment horizontal="distributed" vertical="center"/>
      <protection locked="0"/>
    </xf>
    <xf numFmtId="3" fontId="6" fillId="0" borderId="1" xfId="5708" applyNumberFormat="1" applyFont="1" applyFill="1" applyBorder="1" applyAlignment="1" applyProtection="1">
      <alignment vertical="center"/>
      <protection locked="0"/>
    </xf>
    <xf numFmtId="0" fontId="7" fillId="2" borderId="1" xfId="6173" applyNumberFormat="1" applyFont="1" applyFill="1" applyBorder="1" applyAlignment="1" applyProtection="1">
      <alignment vertical="center"/>
      <protection locked="0"/>
    </xf>
    <xf numFmtId="0" fontId="6" fillId="2" borderId="1" xfId="0" applyFont="1" applyFill="1" applyBorder="1" applyAlignment="1" applyProtection="1">
      <alignment vertical="center"/>
      <protection locked="0"/>
    </xf>
    <xf numFmtId="0" fontId="6" fillId="2" borderId="1" xfId="5786" applyNumberFormat="1" applyFont="1" applyFill="1" applyBorder="1" applyAlignment="1" applyProtection="1">
      <alignment horizontal="left" vertical="center"/>
      <protection locked="0" hidden="1"/>
    </xf>
    <xf numFmtId="0" fontId="6" fillId="0" borderId="1" xfId="5708" applyFont="1" applyBorder="1" applyAlignment="1" applyProtection="1">
      <alignment horizontal="left" vertical="center"/>
      <protection locked="0"/>
    </xf>
    <xf numFmtId="0" fontId="9" fillId="0" borderId="1" xfId="5708" applyFont="1" applyBorder="1" applyAlignment="1" applyProtection="1">
      <alignment horizontal="left" vertical="center"/>
      <protection locked="0"/>
    </xf>
    <xf numFmtId="0" fontId="6" fillId="0" borderId="1" xfId="5708" applyFont="1" applyBorder="1" applyAlignment="1" applyProtection="1">
      <alignment vertical="center"/>
      <protection locked="0"/>
    </xf>
    <xf numFmtId="3" fontId="7" fillId="0" borderId="1" xfId="0" applyNumberFormat="1" applyFont="1" applyFill="1" applyBorder="1" applyAlignment="1" applyProtection="1">
      <alignment horizontal="left" vertical="center"/>
      <protection locked="0"/>
    </xf>
    <xf numFmtId="0" fontId="7" fillId="2" borderId="1" xfId="0" applyFont="1" applyFill="1" applyBorder="1" applyAlignment="1" applyProtection="1">
      <alignment vertical="center"/>
      <protection locked="0"/>
    </xf>
    <xf numFmtId="0" fontId="6" fillId="2" borderId="2" xfId="0" applyFont="1" applyFill="1" applyBorder="1" applyAlignment="1" applyProtection="1">
      <alignment vertical="center"/>
      <protection locked="0"/>
    </xf>
    <xf numFmtId="0" fontId="7" fillId="2" borderId="1" xfId="0" applyFont="1" applyFill="1" applyBorder="1" applyAlignment="1" applyProtection="1">
      <alignment vertical="center"/>
      <protection locked="0" hidden="1"/>
    </xf>
    <xf numFmtId="0" fontId="10" fillId="0" borderId="0" xfId="0" applyFont="1" applyFill="1" applyAlignment="1">
      <alignment vertical="center"/>
    </xf>
    <xf numFmtId="0" fontId="0" fillId="0" borderId="0" xfId="0" applyFill="1" applyAlignment="1" applyProtection="1">
      <alignment vertical="center"/>
      <protection hidden="1"/>
    </xf>
    <xf numFmtId="0" fontId="11" fillId="0" borderId="0" xfId="0" applyFont="1" applyFill="1" applyBorder="1" applyAlignment="1">
      <alignment vertical="center"/>
    </xf>
    <xf numFmtId="0" fontId="12" fillId="0" borderId="0" xfId="0" applyFont="1" applyFill="1" applyAlignment="1">
      <alignment horizontal="center" vertical="center"/>
    </xf>
    <xf numFmtId="0" fontId="10" fillId="0" borderId="6" xfId="0" applyFont="1" applyFill="1" applyBorder="1" applyAlignment="1">
      <alignment horizontal="right" vertical="center"/>
    </xf>
    <xf numFmtId="0" fontId="10" fillId="0" borderId="7" xfId="0" applyFont="1" applyFill="1" applyBorder="1" applyAlignment="1">
      <alignment horizontal="right" vertical="center"/>
    </xf>
    <xf numFmtId="0" fontId="10" fillId="0" borderId="8" xfId="0" applyFont="1" applyFill="1" applyBorder="1" applyAlignment="1">
      <alignment horizontal="right"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176" fontId="10" fillId="0" borderId="1" xfId="37" applyNumberFormat="1" applyFont="1" applyFill="1" applyBorder="1">
      <alignment vertical="center"/>
    </xf>
    <xf numFmtId="9" fontId="10" fillId="0" borderId="1" xfId="55" applyFont="1" applyFill="1" applyBorder="1" applyAlignment="1">
      <alignment vertical="center"/>
    </xf>
    <xf numFmtId="0" fontId="10" fillId="0" borderId="1" xfId="0" applyFont="1" applyFill="1" applyBorder="1" applyAlignment="1">
      <alignment horizontal="center" vertical="center"/>
    </xf>
    <xf numFmtId="0" fontId="14" fillId="0" borderId="0" xfId="0" applyFont="1" applyFill="1" applyAlignment="1">
      <alignment vertical="center"/>
    </xf>
    <xf numFmtId="0" fontId="14" fillId="0" borderId="0" xfId="0" applyFont="1" applyFill="1" applyAlignment="1">
      <alignment horizontal="left" vertical="center"/>
    </xf>
    <xf numFmtId="0" fontId="10" fillId="0" borderId="0" xfId="0" applyFont="1" applyFill="1" applyBorder="1" applyAlignment="1">
      <alignment horizontal="right" vertical="center"/>
    </xf>
    <xf numFmtId="0" fontId="14" fillId="0" borderId="1" xfId="0" applyFont="1" applyFill="1" applyBorder="1" applyAlignment="1">
      <alignment horizontal="left" vertical="center"/>
    </xf>
    <xf numFmtId="43" fontId="14" fillId="0" borderId="1" xfId="37" applyFont="1" applyFill="1" applyBorder="1">
      <alignment vertical="center"/>
    </xf>
    <xf numFmtId="0" fontId="10" fillId="0" borderId="1" xfId="0" applyFont="1" applyFill="1" applyBorder="1" applyAlignment="1">
      <alignment horizontal="left" vertical="center"/>
    </xf>
    <xf numFmtId="43" fontId="10" fillId="0" borderId="1" xfId="37" applyFont="1" applyFill="1" applyBorder="1">
      <alignment vertical="center"/>
    </xf>
    <xf numFmtId="43" fontId="14" fillId="0" borderId="1" xfId="37" applyFont="1" applyFill="1" applyBorder="1" applyAlignment="1">
      <alignment horizontal="left" vertical="center"/>
    </xf>
    <xf numFmtId="0" fontId="14" fillId="0" borderId="1" xfId="0" applyFont="1" applyFill="1" applyBorder="1" applyAlignment="1">
      <alignment horizontal="center" vertical="center"/>
    </xf>
    <xf numFmtId="0" fontId="6" fillId="0" borderId="1" xfId="6533" applyFont="1" applyFill="1" applyBorder="1" applyAlignment="1" applyProtection="1" quotePrefix="1">
      <alignment vertical="center"/>
      <protection locked="0"/>
    </xf>
    <xf numFmtId="0" fontId="6" fillId="0" borderId="1" xfId="5708" applyFont="1" applyFill="1" applyBorder="1" applyAlignment="1" applyProtection="1" quotePrefix="1">
      <alignment vertical="center"/>
      <protection locked="0"/>
    </xf>
    <xf numFmtId="0" fontId="7" fillId="0" borderId="1" xfId="6533" applyFont="1" applyFill="1" applyBorder="1" applyAlignment="1" applyProtection="1" quotePrefix="1">
      <alignment vertical="center"/>
      <protection locked="0"/>
    </xf>
    <xf numFmtId="0" fontId="6" fillId="2" borderId="1" xfId="0" applyFont="1" applyFill="1" applyBorder="1" applyAlignment="1" applyProtection="1" quotePrefix="1">
      <alignment vertical="center"/>
      <protection locked="0" hidden="1"/>
    </xf>
    <xf numFmtId="3" fontId="6" fillId="0" borderId="1" xfId="6533" applyNumberFormat="1" applyFont="1" applyFill="1" applyBorder="1" applyAlignment="1" applyProtection="1" quotePrefix="1">
      <alignment vertical="center"/>
      <protection locked="0"/>
    </xf>
    <xf numFmtId="0" fontId="6" fillId="4" borderId="1" xfId="6533" applyFont="1" applyFill="1" applyBorder="1" applyAlignment="1" applyProtection="1" quotePrefix="1">
      <alignment vertical="center"/>
      <protection locked="0"/>
    </xf>
    <xf numFmtId="0" fontId="6" fillId="2" borderId="1" xfId="5786" applyNumberFormat="1" applyFont="1" applyFill="1" applyBorder="1" applyAlignment="1" applyProtection="1" quotePrefix="1">
      <alignment horizontal="left" vertical="center"/>
      <protection locked="0"/>
    </xf>
    <xf numFmtId="0" fontId="6" fillId="0" borderId="1" xfId="0" applyFont="1" applyFill="1" applyBorder="1" applyAlignment="1" applyProtection="1" quotePrefix="1">
      <alignment vertical="center"/>
      <protection locked="0"/>
    </xf>
    <xf numFmtId="49" fontId="6" fillId="0" borderId="1" xfId="5708" applyNumberFormat="1" applyFont="1" applyFill="1" applyBorder="1" applyAlignment="1" applyProtection="1" quotePrefix="1">
      <alignment vertical="center"/>
      <protection locked="0"/>
    </xf>
    <xf numFmtId="0" fontId="7" fillId="2" borderId="1" xfId="5786" applyNumberFormat="1" applyFont="1" applyFill="1" applyBorder="1" applyAlignment="1" applyProtection="1" quotePrefix="1">
      <alignment horizontal="left" vertical="center"/>
      <protection locked="0"/>
    </xf>
    <xf numFmtId="0" fontId="7" fillId="2" borderId="1" xfId="0" applyFont="1" applyFill="1" applyBorder="1" applyAlignment="1" applyProtection="1" quotePrefix="1">
      <alignment vertical="center"/>
      <protection locked="0"/>
    </xf>
    <xf numFmtId="0" fontId="6" fillId="2" borderId="1" xfId="0" applyFont="1" applyFill="1" applyBorder="1" applyAlignment="1" applyProtection="1" quotePrefix="1">
      <alignment vertical="center"/>
      <protection locked="0"/>
    </xf>
  </cellXfs>
  <cellStyles count="14510">
    <cellStyle name="常规" xfId="0" builtinId="0"/>
    <cellStyle name="货币[0]" xfId="1" builtinId="7"/>
    <cellStyle name="货币" xfId="2" builtinId="4"/>
    <cellStyle name="标题 5 4 13" xfId="3"/>
    <cellStyle name="百分比 2 6 3 10" xfId="4"/>
    <cellStyle name="链接单元格 2 12" xfId="5"/>
    <cellStyle name="百分比 2 2 3 5" xfId="6"/>
    <cellStyle name="注释 3 6 9" xfId="7"/>
    <cellStyle name="标题 2 4 3 8" xfId="8"/>
    <cellStyle name="输入" xfId="9" builtinId="20"/>
    <cellStyle name="检查单元格 8 3" xfId="10"/>
    <cellStyle name="标题 2 4 2 2 3 4" xfId="11"/>
    <cellStyle name="标题 5 3 10" xfId="12"/>
    <cellStyle name="百分比 2 3 2 2 3" xfId="13"/>
    <cellStyle name="适中 7 3 3" xfId="14"/>
    <cellStyle name="计算 5 5 6" xfId="15"/>
    <cellStyle name="汇总 3 2 10" xfId="16"/>
    <cellStyle name="标题 7 2 2_2016-2018年财政规划附表(2)" xfId="17"/>
    <cellStyle name="20% - 强调文字颜色 3" xfId="18" builtinId="38"/>
    <cellStyle name="百分比 2 5 14" xfId="19"/>
    <cellStyle name="百分比 3 5 4" xfId="20"/>
    <cellStyle name="百分比 2 8 2" xfId="21"/>
    <cellStyle name="标题 1 7 12" xfId="22"/>
    <cellStyle name="百分比 2 3 9" xfId="23"/>
    <cellStyle name="标题 2 5 5 7" xfId="24"/>
    <cellStyle name="百分比 2 4 2 3 3" xfId="25"/>
    <cellStyle name="好 3 3 3 13" xfId="26"/>
    <cellStyle name="百分比 2 3 5 4" xfId="27"/>
    <cellStyle name="千位分隔[0]" xfId="28" builtinId="6"/>
    <cellStyle name="40% - 强调文字颜色 3" xfId="29" builtinId="39"/>
    <cellStyle name="标题 2 2 3 3 10" xfId="30"/>
    <cellStyle name="标题 2 2 16" xfId="31"/>
    <cellStyle name="标题 1 3 4 3 13" xfId="32"/>
    <cellStyle name="标题 3 3 2 2 3 11" xfId="33"/>
    <cellStyle name="注释 2 3 2 5" xfId="34"/>
    <cellStyle name="差" xfId="35" builtinId="27"/>
    <cellStyle name="解释性文本 2 3 2 4" xfId="36"/>
    <cellStyle name="千位分隔" xfId="37" builtinId="3"/>
    <cellStyle name="标题 6 2 2 9" xfId="38"/>
    <cellStyle name="60% - 强调文字颜色 3" xfId="39" builtinId="40"/>
    <cellStyle name="输出 3 6 11" xfId="40"/>
    <cellStyle name="超链接" xfId="41" builtinId="8"/>
    <cellStyle name="百分比 2 2 2 2 3 5" xfId="42"/>
    <cellStyle name="好 3 4 3 10" xfId="43"/>
    <cellStyle name="警告文本 2 2 5" xfId="44"/>
    <cellStyle name="差 2 4 3 9" xfId="45"/>
    <cellStyle name="标题 4 3 6" xfId="46"/>
    <cellStyle name="解释性文本 5 2_2016-2018年财政规划附表(2)" xfId="47"/>
    <cellStyle name="百分比 2 5 9" xfId="48"/>
    <cellStyle name="百分比 2 2 2 2 8" xfId="49"/>
    <cellStyle name="警告文本 2 7" xfId="50"/>
    <cellStyle name="标题 3 4 2 2 3 7" xfId="51"/>
    <cellStyle name="标题 3 3 2 5" xfId="52"/>
    <cellStyle name="标题 1 3 2 4 12" xfId="53"/>
    <cellStyle name="百分比 2 3 4 3 4" xfId="54"/>
    <cellStyle name="百分比" xfId="55" builtinId="5"/>
    <cellStyle name="标题 2 2 6 2" xfId="56"/>
    <cellStyle name="百分比 2 3 3 12" xfId="57"/>
    <cellStyle name="已访问的超链接" xfId="58" builtinId="9"/>
    <cellStyle name="警告文本 4 16" xfId="59"/>
    <cellStyle name="注释" xfId="60" builtinId="10"/>
    <cellStyle name="百分比 2 3 4 9" xfId="61"/>
    <cellStyle name="60% - 强调文字颜色 2" xfId="62" builtinId="36"/>
    <cellStyle name="标题 4" xfId="63" builtinId="19"/>
    <cellStyle name="标题 4 3 18" xfId="64"/>
    <cellStyle name="标题 2 5 3 11" xfId="65"/>
    <cellStyle name="标题 8 2 3 7" xfId="66"/>
    <cellStyle name="标题 4 8 8" xfId="67"/>
    <cellStyle name="百分比 2 2 2 2 3 13" xfId="68"/>
    <cellStyle name="警告文本 2 2 13" xfId="69"/>
    <cellStyle name="输出 4 4 2 4" xfId="70"/>
    <cellStyle name="标题 2 7 3 8" xfId="71"/>
    <cellStyle name="百分比 2 5 3 5" xfId="72"/>
    <cellStyle name="输出 5 2 3 13" xfId="73"/>
    <cellStyle name="警告文本" xfId="74" builtinId="11"/>
    <cellStyle name="标题 5 6 10" xfId="75"/>
    <cellStyle name="标题 3 2 4 3 4" xfId="76"/>
    <cellStyle name="差 5 2 6" xfId="77"/>
    <cellStyle name="标题" xfId="78" builtinId="15"/>
    <cellStyle name="解释性文本" xfId="79" builtinId="53"/>
    <cellStyle name="标题 6 3 3 4" xfId="80"/>
    <cellStyle name="好 2 2 2 3 10" xfId="81"/>
    <cellStyle name="标题 4 3 2 2 10" xfId="82"/>
    <cellStyle name="标题 4 2 2 2 3 3" xfId="83"/>
    <cellStyle name="标题 1 5 2" xfId="84"/>
    <cellStyle name="标题 1" xfId="85" builtinId="16"/>
    <cellStyle name="标题 4 3 15" xfId="86"/>
    <cellStyle name="注释 4 6 13" xfId="87"/>
    <cellStyle name="标题 8 2 3 4" xfId="88"/>
    <cellStyle name="标题 4 8 5" xfId="89"/>
    <cellStyle name="百分比 2 2 2 2 3 10" xfId="90"/>
    <cellStyle name="警告文本 2 2 10" xfId="91"/>
    <cellStyle name="标题 1 2 2 4 13" xfId="92"/>
    <cellStyle name="输出 5 3 3" xfId="93"/>
    <cellStyle name="标题 2 7 3 5" xfId="94"/>
    <cellStyle name="百分比 4" xfId="95"/>
    <cellStyle name="百分比 2 5 3 2" xfId="96"/>
    <cellStyle name="标题 2" xfId="97" builtinId="17"/>
    <cellStyle name="标题 4 3 16" xfId="98"/>
    <cellStyle name="标题 8 2 3 5" xfId="99"/>
    <cellStyle name="标题 4 8 6" xfId="100"/>
    <cellStyle name="百分比 2 2 2 2 3 11" xfId="101"/>
    <cellStyle name="警告文本 2 2 11" xfId="102"/>
    <cellStyle name="输出 4 4 2 2" xfId="103"/>
    <cellStyle name="标题 2 7 3 6" xfId="104"/>
    <cellStyle name="百分比 5" xfId="105"/>
    <cellStyle name="百分比 2 5 3 3" xfId="106"/>
    <cellStyle name="60% - 强调文字颜色 1" xfId="107" builtinId="32"/>
    <cellStyle name="标题 3" xfId="108" builtinId="18"/>
    <cellStyle name="标题 4 3 17" xfId="109"/>
    <cellStyle name="标题 2 5 3 10" xfId="110"/>
    <cellStyle name="标题 8 2 3 6" xfId="111"/>
    <cellStyle name="标题 4 8 7" xfId="112"/>
    <cellStyle name="百分比 2 2 2 2 3 12" xfId="113"/>
    <cellStyle name="警告文本 2 2 12" xfId="114"/>
    <cellStyle name="输出 4 4 2 3" xfId="115"/>
    <cellStyle name="标题 2 7 3 7" xfId="116"/>
    <cellStyle name="百分比 2 5 3 4" xfId="117"/>
    <cellStyle name="适中 2 6 2" xfId="118"/>
    <cellStyle name="60% - 强调文字颜色 4" xfId="119" builtinId="44"/>
    <cellStyle name="标题 2 4 2 2 13" xfId="120"/>
    <cellStyle name="输出" xfId="121" builtinId="21"/>
    <cellStyle name="百分比 2 4 4 12" xfId="122"/>
    <cellStyle name="计算" xfId="123" builtinId="22"/>
    <cellStyle name="标题 1 2 2 4" xfId="124"/>
    <cellStyle name="差 2 2 7" xfId="125"/>
    <cellStyle name="链接单元格 3 4 3" xfId="126"/>
    <cellStyle name="检查单元格" xfId="127" builtinId="23"/>
    <cellStyle name="20% - 强调文字颜色 6" xfId="128" builtinId="50"/>
    <cellStyle name="标题 5 3 4" xfId="129"/>
    <cellStyle name="适中 4 2 4 6" xfId="130"/>
    <cellStyle name="百分比 3 5 7" xfId="131"/>
    <cellStyle name="强调文字颜色 2" xfId="132" builtinId="33"/>
    <cellStyle name="标题 3 4 3 2" xfId="133"/>
    <cellStyle name="标题 2 2 2 6" xfId="134"/>
    <cellStyle name="百分比 2 2 3 3 5" xfId="135"/>
    <cellStyle name="链接单元格" xfId="136" builtinId="24"/>
    <cellStyle name="标题 3 4 6 12" xfId="137"/>
    <cellStyle name="百分比 5 11" xfId="138"/>
    <cellStyle name="百分比 2 6 3 4" xfId="139"/>
    <cellStyle name="汇总" xfId="140" builtinId="25"/>
    <cellStyle name="汇总 4 2 14" xfId="141"/>
    <cellStyle name="好" xfId="142" builtinId="26"/>
    <cellStyle name="差 2 3 2" xfId="143"/>
    <cellStyle name="差 4 6 10" xfId="144"/>
    <cellStyle name="解释性文本 2 4 3 9" xfId="145"/>
    <cellStyle name="百分比 2 6 10" xfId="146"/>
    <cellStyle name="链接单元格 5 3 8" xfId="147"/>
    <cellStyle name="适中" xfId="148" builtinId="28"/>
    <cellStyle name="标题 3 4 2 4 12" xfId="149"/>
    <cellStyle name="百分比 2 2 4 3 13" xfId="150"/>
    <cellStyle name="百分比 2 3 3 7" xfId="151"/>
    <cellStyle name="链接单元格 7 14" xfId="152"/>
    <cellStyle name="20% - 强调文字颜色 5" xfId="153" builtinId="46"/>
    <cellStyle name="标题 5 3 3" xfId="154"/>
    <cellStyle name="适中 4 2 4 5" xfId="155"/>
    <cellStyle name="百分比 3 5 6" xfId="156"/>
    <cellStyle name="标题 2 2 2 5" xfId="157"/>
    <cellStyle name="百分比 2 2 3 3 4" xfId="158"/>
    <cellStyle name="标题 4 5 2" xfId="159"/>
    <cellStyle name="百分比 2 7 5" xfId="160"/>
    <cellStyle name="强调文字颜色 1" xfId="161" builtinId="29"/>
    <cellStyle name="百分比 2 5 12" xfId="162"/>
    <cellStyle name="链接单元格 2 4 14" xfId="163"/>
    <cellStyle name="20% - 强调文字颜色 1" xfId="164" builtinId="30"/>
    <cellStyle name="差 2 4 3 12" xfId="165"/>
    <cellStyle name="标题 2 3 2 3 5" xfId="166"/>
    <cellStyle name="百分比 3 5 2" xfId="167"/>
    <cellStyle name="40% - 强调文字颜色 1" xfId="168" builtinId="31"/>
    <cellStyle name="标题 2 2 14" xfId="169"/>
    <cellStyle name="标题 1 3 4 3 11" xfId="170"/>
    <cellStyle name="百分比 2 5 13" xfId="171"/>
    <cellStyle name="链接单元格 2 4 15" xfId="172"/>
    <cellStyle name="20% - 强调文字颜色 2" xfId="173" builtinId="34"/>
    <cellStyle name="差 2 4 3 13" xfId="174"/>
    <cellStyle name="百分比 3 5 3" xfId="175"/>
    <cellStyle name="40% - 强调文字颜色 2" xfId="176" builtinId="35"/>
    <cellStyle name="标题 2 2 15" xfId="177"/>
    <cellStyle name="标题 1 3 4 3 12" xfId="178"/>
    <cellStyle name="强调文字颜色 3" xfId="179" builtinId="37"/>
    <cellStyle name="标题 3 4 3 3" xfId="180"/>
    <cellStyle name="标题 2 2 2 7" xfId="181"/>
    <cellStyle name="百分比 2 2 3 3 6" xfId="182"/>
    <cellStyle name="强调文字颜色 4" xfId="183" builtinId="41"/>
    <cellStyle name="标题 3 4 3 4" xfId="184"/>
    <cellStyle name="标题 2 2 2 8" xfId="185"/>
    <cellStyle name="百分比 2 2 3 3 7" xfId="186"/>
    <cellStyle name="百分比 2 5 15" xfId="187"/>
    <cellStyle name="20% - 强调文字颜色 4" xfId="188" builtinId="42"/>
    <cellStyle name="标题 5 3 2" xfId="189"/>
    <cellStyle name="适中 4 2 4 4" xfId="190"/>
    <cellStyle name="百分比 3 5 5" xfId="191"/>
    <cellStyle name="40% - 强调文字颜色 4" xfId="192" builtinId="43"/>
    <cellStyle name="标题 4 4 2 2 3 10" xfId="193"/>
    <cellStyle name="标题 2 5 3 2" xfId="194"/>
    <cellStyle name="注释 4 6 3" xfId="195"/>
    <cellStyle name="标题 2 3 2 10" xfId="196"/>
    <cellStyle name="标题 2 2 17" xfId="197"/>
    <cellStyle name="标题 2 2 3 3 11" xfId="198"/>
    <cellStyle name="强调文字颜色 5" xfId="199" builtinId="45"/>
    <cellStyle name="标题 3 4 3 5" xfId="200"/>
    <cellStyle name="百分比 3 2 3 2" xfId="201"/>
    <cellStyle name="常规 2 3 2 2 2 12" xfId="202"/>
    <cellStyle name="标题 2 2 2 9" xfId="203"/>
    <cellStyle name="百分比 2 2 3 3 8" xfId="204"/>
    <cellStyle name="40% - 强调文字颜色 5" xfId="205" builtinId="47"/>
    <cellStyle name="标题 4 4 2 2 3 11" xfId="206"/>
    <cellStyle name="标题 2 5 3 3" xfId="207"/>
    <cellStyle name="注释 4 6 4" xfId="208"/>
    <cellStyle name="标题 2 3 2 11" xfId="209"/>
    <cellStyle name="标题 2 2 18" xfId="210"/>
    <cellStyle name="标题 2 2 3 3 12" xfId="211"/>
    <cellStyle name="适中 2 6 3" xfId="212"/>
    <cellStyle name="60% - 强调文字颜色 5" xfId="213" builtinId="48"/>
    <cellStyle name="强调文字颜色 6" xfId="214" builtinId="49"/>
    <cellStyle name="标题 3 4 3 6" xfId="215"/>
    <cellStyle name="百分比 3 2 3 3" xfId="216"/>
    <cellStyle name="常规 2 3 2 2 2 13" xfId="217"/>
    <cellStyle name="百分比 2 2 3 3 9" xfId="218"/>
    <cellStyle name="适中 8 2" xfId="219"/>
    <cellStyle name="40% - 强调文字颜色 6" xfId="220" builtinId="51"/>
    <cellStyle name="标题 4 4 2 2 3 12" xfId="221"/>
    <cellStyle name="标题 2 5 3 4" xfId="222"/>
    <cellStyle name="注释 4 6 5" xfId="223"/>
    <cellStyle name="标题 2 3 2 12" xfId="224"/>
    <cellStyle name="标题 2 2 3 3 13" xfId="225"/>
    <cellStyle name="适中 2 6 4" xfId="226"/>
    <cellStyle name="60% - 强调文字颜色 6" xfId="227" builtinId="52"/>
    <cellStyle name="标题 9 3 10" xfId="228"/>
    <cellStyle name="计算 2 3 2 5" xfId="229"/>
    <cellStyle name="标题 3 2 5 3" xfId="230"/>
    <cellStyle name="常规 3 8 10" xfId="231"/>
    <cellStyle name="标题 1 2 2 3 5" xfId="232"/>
    <cellStyle name="标题 1 2 2 2 11" xfId="233"/>
    <cellStyle name="百分比 2 19" xfId="234"/>
    <cellStyle name="标题 3 6_2016-2018年财政规划附表(2)" xfId="235"/>
    <cellStyle name="常规 2 5 2 2 3 13" xfId="236"/>
    <cellStyle name="百分比 2 13" xfId="237"/>
    <cellStyle name="标题 3 4 3 14" xfId="238"/>
    <cellStyle name="百分比 2 2 6 8" xfId="239"/>
    <cellStyle name="标题 2 7 3 3" xfId="240"/>
    <cellStyle name="标题 2 3 2 2 3 12" xfId="241"/>
    <cellStyle name="百分比 2" xfId="242"/>
    <cellStyle name="标题 3 2 5 2" xfId="243"/>
    <cellStyle name="标题 1 2 2 3 4" xfId="244"/>
    <cellStyle name="标题 1 2 2 2 10" xfId="245"/>
    <cellStyle name="百分比 2 18" xfId="246"/>
    <cellStyle name="百分比 2 2" xfId="247"/>
    <cellStyle name="百分比 2 15" xfId="248"/>
    <cellStyle name="百分比 2 20" xfId="249"/>
    <cellStyle name="标题 1 2 2 3 2" xfId="250"/>
    <cellStyle name="百分比 2 16" xfId="251"/>
    <cellStyle name="标题 1 2 2 3 3" xfId="252"/>
    <cellStyle name="百分比 2 17" xfId="253"/>
    <cellStyle name="百分比 5 13" xfId="254"/>
    <cellStyle name="百分比 2 2 10" xfId="255"/>
    <cellStyle name="百分比 2 6 3 6" xfId="256"/>
    <cellStyle name="百分比 5 14" xfId="257"/>
    <cellStyle name="百分比 2 2 11" xfId="258"/>
    <cellStyle name="百分比 2 6 3 7" xfId="259"/>
    <cellStyle name="警告文本 3 2 2 3 10" xfId="260"/>
    <cellStyle name="百分比 5 15" xfId="261"/>
    <cellStyle name="百分比 2 2 12" xfId="262"/>
    <cellStyle name="百分比 2 6 3 8" xfId="263"/>
    <cellStyle name="警告文本 3 2 2 3 11" xfId="264"/>
    <cellStyle name="百分比 2 10" xfId="265"/>
    <cellStyle name="标题 3 4 3 11" xfId="266"/>
    <cellStyle name="百分比 2 2 6 5" xfId="267"/>
    <cellStyle name="标题 2 4 6 8" xfId="268"/>
    <cellStyle name="百分比 2 11" xfId="269"/>
    <cellStyle name="标题 3 4 3 12" xfId="270"/>
    <cellStyle name="百分比 2 2 6 6" xfId="271"/>
    <cellStyle name="标题 2 4 6 9" xfId="272"/>
    <cellStyle name="百分比 2 12" xfId="273"/>
    <cellStyle name="标题 3 4 3 13" xfId="274"/>
    <cellStyle name="百分比 2 2 6 7" xfId="275"/>
    <cellStyle name="百分比 2 14" xfId="276"/>
    <cellStyle name="标题 3 4 3 15" xfId="277"/>
    <cellStyle name="百分比 2 2 6 9" xfId="278"/>
    <cellStyle name="百分比 2 2 13" xfId="279"/>
    <cellStyle name="百分比 2 6 3 9" xfId="280"/>
    <cellStyle name="汇总 2 3 10" xfId="281"/>
    <cellStyle name="警告文本 3 2 2 3 12" xfId="282"/>
    <cellStyle name="百分比 2 2 14" xfId="283"/>
    <cellStyle name="百分比 2 2 15" xfId="284"/>
    <cellStyle name="百分比 2 2 16" xfId="285"/>
    <cellStyle name="百分比 2 5 3 10" xfId="286"/>
    <cellStyle name="百分比 2 2 17" xfId="287"/>
    <cellStyle name="百分比 2 5 3 11" xfId="288"/>
    <cellStyle name="百分比 2 2 18" xfId="289"/>
    <cellStyle name="百分比 2 5 3 12" xfId="290"/>
    <cellStyle name="百分比 2 2 2" xfId="291"/>
    <cellStyle name="百分比 2 2 2 10" xfId="292"/>
    <cellStyle name="百分比 2 2 2 4 9" xfId="293"/>
    <cellStyle name="警告文本 4 8" xfId="294"/>
    <cellStyle name="百分比 2 2 2 11" xfId="295"/>
    <cellStyle name="百分比 2 2 2 12" xfId="296"/>
    <cellStyle name="百分比 2 2 2 13" xfId="297"/>
    <cellStyle name="标题 2 4 2 2 3 11" xfId="298"/>
    <cellStyle name="百分比 2 3 2 2 3 2" xfId="299"/>
    <cellStyle name="解释性文本 2 6 12" xfId="300"/>
    <cellStyle name="百分比 2 2 2 14" xfId="301"/>
    <cellStyle name="标题 2 4 2 2 3 12" xfId="302"/>
    <cellStyle name="百分比 2 3 2 2 3 3" xfId="303"/>
    <cellStyle name="解释性文本 2 6 13" xfId="304"/>
    <cellStyle name="标题 4 5 5 6" xfId="305"/>
    <cellStyle name="百分比 2 8 10" xfId="306"/>
    <cellStyle name="百分比 2 2 2 15" xfId="307"/>
    <cellStyle name="标题 2 4 2 2 3 13" xfId="308"/>
    <cellStyle name="标题 1 3 3_2016-2018年财政规划附表(2)" xfId="309"/>
    <cellStyle name="百分比 2 3 2 2 3 4" xfId="310"/>
    <cellStyle name="差 2 4 2 2" xfId="311"/>
    <cellStyle name="警告文本 6 3 8" xfId="312"/>
    <cellStyle name="标题 3 6 3 10" xfId="313"/>
    <cellStyle name="百分比 2 4 2" xfId="314"/>
    <cellStyle name="汇总 6 3 9" xfId="315"/>
    <cellStyle name="标题 4 5 5 7" xfId="316"/>
    <cellStyle name="百分比 2 8 11" xfId="317"/>
    <cellStyle name="标题 3 2 2 2 3 2" xfId="318"/>
    <cellStyle name="百分比 2 2 2 16" xfId="319"/>
    <cellStyle name="标题 8 6" xfId="320"/>
    <cellStyle name="标题 2 2 3 12" xfId="321"/>
    <cellStyle name="标题 2 2 2 4 13" xfId="322"/>
    <cellStyle name="百分比 2 3 2 2 3 10" xfId="323"/>
    <cellStyle name="差 4 4 3" xfId="324"/>
    <cellStyle name="百分比 2 3 2 2 3 5" xfId="325"/>
    <cellStyle name="差 2 4 2 3" xfId="326"/>
    <cellStyle name="警告文本 6 3 9" xfId="327"/>
    <cellStyle name="标题 3 6 3 11" xfId="328"/>
    <cellStyle name="百分比 2 4 3" xfId="329"/>
    <cellStyle name="标题 4 5 5 8" xfId="330"/>
    <cellStyle name="百分比 2 8 12" xfId="331"/>
    <cellStyle name="标题 2 4 2 5" xfId="332"/>
    <cellStyle name="百分比 2 2 2 2" xfId="333"/>
    <cellStyle name="百分比 2 2 2 2 10" xfId="334"/>
    <cellStyle name="好 3 4 3 6" xfId="335"/>
    <cellStyle name="标题 4 2 4 10" xfId="336"/>
    <cellStyle name="常规 4 3 2 9" xfId="337"/>
    <cellStyle name="百分比 2 2 2 2 11" xfId="338"/>
    <cellStyle name="好 3 4 3 7" xfId="339"/>
    <cellStyle name="标题 4 2 4 11" xfId="340"/>
    <cellStyle name="百分比 2 2 2 2 12" xfId="341"/>
    <cellStyle name="好 3 4 3 8" xfId="342"/>
    <cellStyle name="标题 4 2 4 12" xfId="343"/>
    <cellStyle name="百分比 2 2 2 2 13" xfId="344"/>
    <cellStyle name="好 3 4 3 9" xfId="345"/>
    <cellStyle name="标题 4 2 4 13" xfId="346"/>
    <cellStyle name="百分比 2 2 2 2 14" xfId="347"/>
    <cellStyle name="标题 4 2 4 14" xfId="348"/>
    <cellStyle name="百分比 2 2 2 2 15" xfId="349"/>
    <cellStyle name="警告文本 2 10" xfId="350"/>
    <cellStyle name="百分比 2 2 2 2 2" xfId="351"/>
    <cellStyle name="标题 7 3 3 4" xfId="352"/>
    <cellStyle name="标题 3 2 2 2 3 5" xfId="353"/>
    <cellStyle name="链接单元格 5 2 3 12" xfId="354"/>
    <cellStyle name="百分比 2 2 2 2 2 2" xfId="355"/>
    <cellStyle name="标题 5 2 4 11" xfId="356"/>
    <cellStyle name="适中 7 3 12" xfId="357"/>
    <cellStyle name="标题 2 4 3 3 5" xfId="358"/>
    <cellStyle name="好 3 2 15" xfId="359"/>
    <cellStyle name="百分比 2 3 2 2 12" xfId="360"/>
    <cellStyle name="解释性文本 2 6 9" xfId="361"/>
    <cellStyle name="标题 8 9" xfId="362"/>
    <cellStyle name="标题 2 2 3 15" xfId="363"/>
    <cellStyle name="百分比 2 3 2 2 3 13" xfId="364"/>
    <cellStyle name="差 4 4 6" xfId="365"/>
    <cellStyle name="百分比 2 3 2 2 3 8" xfId="366"/>
    <cellStyle name="输出 3 6 2" xfId="367"/>
    <cellStyle name="标题 4 2 3" xfId="368"/>
    <cellStyle name="百分比 2 4 6" xfId="369"/>
    <cellStyle name="标题 7 3 3 5" xfId="370"/>
    <cellStyle name="标题 3 2 2 2 3 6" xfId="371"/>
    <cellStyle name="链接单元格 5 2 3 13" xfId="372"/>
    <cellStyle name="百分比 2 2 2 2 2 3" xfId="373"/>
    <cellStyle name="标题 5 2 4 12" xfId="374"/>
    <cellStyle name="适中 7 3 13" xfId="375"/>
    <cellStyle name="标题 2 4 3 3 6" xfId="376"/>
    <cellStyle name="好 3 2 16" xfId="377"/>
    <cellStyle name="百分比 2 3 2 2 13" xfId="378"/>
    <cellStyle name="百分比 2 3 2 2 3 9" xfId="379"/>
    <cellStyle name="输出 3 6 3" xfId="380"/>
    <cellStyle name="百分比 2 3 6 2" xfId="381"/>
    <cellStyle name="标题 4 2 4" xfId="382"/>
    <cellStyle name="百分比 2 4 7" xfId="383"/>
    <cellStyle name="标题 7 3 3 6" xfId="384"/>
    <cellStyle name="标题 3 2 2 2 3 7" xfId="385"/>
    <cellStyle name="百分比 2 2 2 2 2 4" xfId="386"/>
    <cellStyle name="标题 5 2 4 13" xfId="387"/>
    <cellStyle name="标题 2 4 3 3 7" xfId="388"/>
    <cellStyle name="百分比 2 3 2 2 14" xfId="389"/>
    <cellStyle name="百分比 2 3 6 3" xfId="390"/>
    <cellStyle name="标题 4 2 5" xfId="391"/>
    <cellStyle name="百分比 2 4 8" xfId="392"/>
    <cellStyle name="标题 7 3 3 7" xfId="393"/>
    <cellStyle name="标题 3 2 2 2 3 8" xfId="394"/>
    <cellStyle name="百分比 2 2 2 2 2 5" xfId="395"/>
    <cellStyle name="标题 2 4 3 3 8" xfId="396"/>
    <cellStyle name="百分比 2 3 2 2 15" xfId="397"/>
    <cellStyle name="百分比 2 3 6 4" xfId="398"/>
    <cellStyle name="标题 4 2 6" xfId="399"/>
    <cellStyle name="百分比 2 4 9" xfId="400"/>
    <cellStyle name="百分比 2 2 2 2 3" xfId="401"/>
    <cellStyle name="警告文本 2 2" xfId="402"/>
    <cellStyle name="百分比 2 2 2 2 3 2" xfId="403"/>
    <cellStyle name="警告文本 2 2 2" xfId="404"/>
    <cellStyle name="差 2 4 3 6" xfId="405"/>
    <cellStyle name="标题 4 4 4 2 4" xfId="406"/>
    <cellStyle name="标题 4 3 3" xfId="407"/>
    <cellStyle name="百分比 2 5 6" xfId="408"/>
    <cellStyle name="百分比 2 2 2 2 3 3" xfId="409"/>
    <cellStyle name="警告文本 2 2 3" xfId="410"/>
    <cellStyle name="差 2 4 3 7" xfId="411"/>
    <cellStyle name="标题 4 4 4 2 5" xfId="412"/>
    <cellStyle name="解释性文本 5 5 10" xfId="413"/>
    <cellStyle name="标题 4 3 4" xfId="414"/>
    <cellStyle name="百分比 2 5 7" xfId="415"/>
    <cellStyle name="百分比 2 2 2 2 3 4" xfId="416"/>
    <cellStyle name="警告文本 2 2 4" xfId="417"/>
    <cellStyle name="差 2 4 3 8" xfId="418"/>
    <cellStyle name="标题 4 3 5" xfId="419"/>
    <cellStyle name="百分比 2 5 8" xfId="420"/>
    <cellStyle name="标题 4 6 2 2" xfId="421"/>
    <cellStyle name="百分比 2 2 2 2 3 6" xfId="422"/>
    <cellStyle name="好 3 4 3 11" xfId="423"/>
    <cellStyle name="警告文本 2 2 6" xfId="424"/>
    <cellStyle name="标题 4 6 2 3" xfId="425"/>
    <cellStyle name="标题 4 2 4 3 2" xfId="426"/>
    <cellStyle name="百分比 2 2 2 2 3 7" xfId="427"/>
    <cellStyle name="好 3 4 3 12" xfId="428"/>
    <cellStyle name="警告文本 2 2 7" xfId="429"/>
    <cellStyle name="标题 4 6 2 4" xfId="430"/>
    <cellStyle name="标题 4 2 4 3 3" xfId="431"/>
    <cellStyle name="百分比 2 2 2 2 3 8" xfId="432"/>
    <cellStyle name="好 3 4 3 13" xfId="433"/>
    <cellStyle name="警告文本 2 2 8" xfId="434"/>
    <cellStyle name="标题 4 6 2 5" xfId="435"/>
    <cellStyle name="标题 4 2 4 3 4" xfId="436"/>
    <cellStyle name="百分比 2 2 2 2 3 9" xfId="437"/>
    <cellStyle name="警告文本 2 2 9" xfId="438"/>
    <cellStyle name="百分比 2 3 6 10" xfId="439"/>
    <cellStyle name="百分比 2 2 2 2 4" xfId="440"/>
    <cellStyle name="警告文本 2 3" xfId="441"/>
    <cellStyle name="百分比 2 2 2 2 5" xfId="442"/>
    <cellStyle name="警告文本 2 4" xfId="443"/>
    <cellStyle name="百分比 2 2 2 2 6" xfId="444"/>
    <cellStyle name="警告文本 2 5" xfId="445"/>
    <cellStyle name="标题 3 4 2 2 3 5" xfId="446"/>
    <cellStyle name="标题 3 3 2 3" xfId="447"/>
    <cellStyle name="标题 1 3 2 4 10" xfId="448"/>
    <cellStyle name="百分比 2 3 4 3 2" xfId="449"/>
    <cellStyle name="百分比 2 2 2 2 7" xfId="450"/>
    <cellStyle name="警告文本 2 6" xfId="451"/>
    <cellStyle name="标题 3 4 2 2 3 6" xfId="452"/>
    <cellStyle name="标题 3 3 2 4" xfId="453"/>
    <cellStyle name="标题 1 3 2 4 11" xfId="454"/>
    <cellStyle name="百分比 2 3 4 3 3" xfId="455"/>
    <cellStyle name="百分比 2 2 2 2 9" xfId="456"/>
    <cellStyle name="警告文本 2 8" xfId="457"/>
    <cellStyle name="标题 3 4 2 2 3 8" xfId="458"/>
    <cellStyle name="标题 3 3 2 6" xfId="459"/>
    <cellStyle name="标题 1 3 2 4 13" xfId="460"/>
    <cellStyle name="百分比 2 3 4 3 5" xfId="461"/>
    <cellStyle name="标题 2 4 2 6" xfId="462"/>
    <cellStyle name="百分比 2 2 2 3" xfId="463"/>
    <cellStyle name="标题 1 5 3 3 13" xfId="464"/>
    <cellStyle name="百分比 2 2 2 3 2" xfId="465"/>
    <cellStyle name="标题 4 2 2 10" xfId="466"/>
    <cellStyle name="百分比 2 2 2 3 3" xfId="467"/>
    <cellStyle name="警告文本 3 2" xfId="468"/>
    <cellStyle name="标题 4 2 2 11" xfId="469"/>
    <cellStyle name="百分比 2 2 2 3 4" xfId="470"/>
    <cellStyle name="警告文本 3 3" xfId="471"/>
    <cellStyle name="标题 4 2 2 12" xfId="472"/>
    <cellStyle name="百分比 2 2 2 3 5" xfId="473"/>
    <cellStyle name="警告文本 3 4" xfId="474"/>
    <cellStyle name="标题 2 4 2 7" xfId="475"/>
    <cellStyle name="百分比 2 2 2 4" xfId="476"/>
    <cellStyle name="百分比 2 2 2 4 10" xfId="477"/>
    <cellStyle name="百分比 2 2 3" xfId="478"/>
    <cellStyle name="标题 4 2 6 10" xfId="479"/>
    <cellStyle name="百分比 2 2 2 4 11" xfId="480"/>
    <cellStyle name="百分比 2 2 4" xfId="481"/>
    <cellStyle name="标题 4 2 6 11" xfId="482"/>
    <cellStyle name="百分比 2 2 2 4 12" xfId="483"/>
    <cellStyle name="百分比 2 2 5" xfId="484"/>
    <cellStyle name="标题 4 2 6 12" xfId="485"/>
    <cellStyle name="百分比 2 2 2 4 13" xfId="486"/>
    <cellStyle name="标题 2 3 4_2016-2018年财政规划附表(2)" xfId="487"/>
    <cellStyle name="常规 2 2 2 4 3 10" xfId="488"/>
    <cellStyle name="常规 3 2 3 2 4" xfId="489"/>
    <cellStyle name="百分比 2 2 6" xfId="490"/>
    <cellStyle name="百分比 2 2 2 4 2" xfId="491"/>
    <cellStyle name="百分比 2 4 2 3 9" xfId="492"/>
    <cellStyle name="百分比 2 2 2 4 3" xfId="493"/>
    <cellStyle name="警告文本 4 2" xfId="494"/>
    <cellStyle name="标题 1 2 2 2 2 2" xfId="495"/>
    <cellStyle name="百分比 2 2 2 4 4" xfId="496"/>
    <cellStyle name="警告文本 4 3" xfId="497"/>
    <cellStyle name="标题 1 2 2 2 2 3" xfId="498"/>
    <cellStyle name="百分比 2 2 2 4 5" xfId="499"/>
    <cellStyle name="警告文本 4 4" xfId="500"/>
    <cellStyle name="标题 1 2 2 2 2 4" xfId="501"/>
    <cellStyle name="差 6 3 10" xfId="502"/>
    <cellStyle name="输入 4 2 4 2" xfId="503"/>
    <cellStyle name="百分比 2 2 2 4 6" xfId="504"/>
    <cellStyle name="警告文本 4 5" xfId="505"/>
    <cellStyle name="标题 1 2 2 2 2 5" xfId="506"/>
    <cellStyle name="差 6 3 11" xfId="507"/>
    <cellStyle name="汇总 6 3 2" xfId="508"/>
    <cellStyle name="输入 4 2 4 3" xfId="509"/>
    <cellStyle name="百分比 2 2 2 4 7" xfId="510"/>
    <cellStyle name="警告文本 4 6" xfId="511"/>
    <cellStyle name="警告文本 4 7" xfId="512"/>
    <cellStyle name="百分比 2 2 2 4 8" xfId="513"/>
    <cellStyle name="百分比 2 2 2 5" xfId="514"/>
    <cellStyle name="标题 2 4 2 8" xfId="515"/>
    <cellStyle name="百分比 2 2 2 6" xfId="516"/>
    <cellStyle name="标题 2 4 2 9" xfId="517"/>
    <cellStyle name="解释性文本 8 2" xfId="518"/>
    <cellStyle name="百分比 2 2 2 7" xfId="519"/>
    <cellStyle name="解释性文本 8 3" xfId="520"/>
    <cellStyle name="百分比 2 2 2 8" xfId="521"/>
    <cellStyle name="标题 7 3 10" xfId="522"/>
    <cellStyle name="解释性文本 8 4" xfId="523"/>
    <cellStyle name="百分比 2 2 2 9" xfId="524"/>
    <cellStyle name="标题 7 3 11" xfId="525"/>
    <cellStyle name="百分比 2 2 3 10" xfId="526"/>
    <cellStyle name="百分比 2 2 3 11" xfId="527"/>
    <cellStyle name="百分比 2 2 3 12" xfId="528"/>
    <cellStyle name="百分比 2 2 3 13" xfId="529"/>
    <cellStyle name="百分比 2 2 3 14" xfId="530"/>
    <cellStyle name="百分比 2 2 3 15" xfId="531"/>
    <cellStyle name="百分比 2 2 3 2" xfId="532"/>
    <cellStyle name="注释 3 6 6" xfId="533"/>
    <cellStyle name="标题 2 4 3 5" xfId="534"/>
    <cellStyle name="百分比 2 6 3" xfId="535"/>
    <cellStyle name="百分比 2 3 2 13" xfId="536"/>
    <cellStyle name="百分比 2 2 3 2 2" xfId="537"/>
    <cellStyle name="百分比 2 6 4" xfId="538"/>
    <cellStyle name="标题 4 4 4 3 2" xfId="539"/>
    <cellStyle name="百分比 2 3 2 14" xfId="540"/>
    <cellStyle name="百分比 2 2 3 2 3" xfId="541"/>
    <cellStyle name="百分比 2 6 5" xfId="542"/>
    <cellStyle name="标题 4 4 2" xfId="543"/>
    <cellStyle name="标题 4 4 4 3 3" xfId="544"/>
    <cellStyle name="百分比 2 3 2 15" xfId="545"/>
    <cellStyle name="百分比 2 2 3 2 4" xfId="546"/>
    <cellStyle name="百分比 2 6 6" xfId="547"/>
    <cellStyle name="标题 4 4 3" xfId="548"/>
    <cellStyle name="标题 4 4 4 3 4" xfId="549"/>
    <cellStyle name="百分比 2 3 2 16" xfId="550"/>
    <cellStyle name="百分比 2 2 3 2 5" xfId="551"/>
    <cellStyle name="标题 6 2 2 10" xfId="552"/>
    <cellStyle name="链接单元格 2 10" xfId="553"/>
    <cellStyle name="百分比 2 2 3 3" xfId="554"/>
    <cellStyle name="注释 3 6 7" xfId="555"/>
    <cellStyle name="标题 2 4 3 6" xfId="556"/>
    <cellStyle name="百分比 2 2 3 3 10" xfId="557"/>
    <cellStyle name="标题 2 2 2 15" xfId="558"/>
    <cellStyle name="标题 3 9" xfId="559"/>
    <cellStyle name="百分比 2 2 3 3 11" xfId="560"/>
    <cellStyle name="标题 2 2 2 16" xfId="561"/>
    <cellStyle name="百分比 2 2 3 3 12" xfId="562"/>
    <cellStyle name="百分比 2 2 3 3 13" xfId="563"/>
    <cellStyle name="百分比 2 7 3" xfId="564"/>
    <cellStyle name="百分比 2 2 3 3 2" xfId="565"/>
    <cellStyle name="适中 5_2015.1.3县级预算表" xfId="566"/>
    <cellStyle name="标题 2 2 2 3" xfId="567"/>
    <cellStyle name="输出 2 4_2016-2018年财政规划附表(2)" xfId="568"/>
    <cellStyle name="百分比 2 7 4" xfId="569"/>
    <cellStyle name="百分比 2 2 3 3 3" xfId="570"/>
    <cellStyle name="标题 2 2 2 4" xfId="571"/>
    <cellStyle name="链接单元格 2 11" xfId="572"/>
    <cellStyle name="百分比 2 2 3 4" xfId="573"/>
    <cellStyle name="注释 3 6 8" xfId="574"/>
    <cellStyle name="标题 2 4 3 7" xfId="575"/>
    <cellStyle name="百分比 2 6 3 11" xfId="576"/>
    <cellStyle name="链接单元格 2 13" xfId="577"/>
    <cellStyle name="百分比 2 2 3 6" xfId="578"/>
    <cellStyle name="标题 2 4 3 9" xfId="579"/>
    <cellStyle name="百分比 2 6 3 12" xfId="580"/>
    <cellStyle name="链接单元格 2 14" xfId="581"/>
    <cellStyle name="百分比 2 2 3 7" xfId="582"/>
    <cellStyle name="百分比 2 6 3 13" xfId="583"/>
    <cellStyle name="链接单元格 2 15" xfId="584"/>
    <cellStyle name="百分比 2 2 3 8" xfId="585"/>
    <cellStyle name="链接单元格 2 16" xfId="586"/>
    <cellStyle name="百分比 2 2 3 9" xfId="587"/>
    <cellStyle name="差 6 4" xfId="588"/>
    <cellStyle name="标题 2 3 4 2 2" xfId="589"/>
    <cellStyle name="百分比 2 6 2 3" xfId="590"/>
    <cellStyle name="标题 1 5 2 11" xfId="591"/>
    <cellStyle name="百分比 2 2 4 10" xfId="592"/>
    <cellStyle name="适中 3 2 2 3 13" xfId="593"/>
    <cellStyle name="标题 3 5 5 5" xfId="594"/>
    <cellStyle name="百分比 2 6 2 4" xfId="595"/>
    <cellStyle name="标题 1 5 2 12" xfId="596"/>
    <cellStyle name="百分比 2 2 4 11" xfId="597"/>
    <cellStyle name="标题 3 5 5 6" xfId="598"/>
    <cellStyle name="百分比 2 6 2 5" xfId="599"/>
    <cellStyle name="标题 1 5 2 13" xfId="600"/>
    <cellStyle name="百分比 2 2 4 12" xfId="601"/>
    <cellStyle name="标题 3 5 5 7" xfId="602"/>
    <cellStyle name="百分比 2 2 4 13" xfId="603"/>
    <cellStyle name="标题 3 5 5 8" xfId="604"/>
    <cellStyle name="百分比 2 2 4 14" xfId="605"/>
    <cellStyle name="标题 3 5 5 9" xfId="606"/>
    <cellStyle name="百分比 2 2 4 15" xfId="607"/>
    <cellStyle name="百分比 2 4 4 13" xfId="608"/>
    <cellStyle name="标题 2 4 2 2 14" xfId="609"/>
    <cellStyle name="百分比 2 2 4 2" xfId="610"/>
    <cellStyle name="标题 2 4 4 5" xfId="611"/>
    <cellStyle name="常规 2 2 2 2 2 4" xfId="612"/>
    <cellStyle name="标题 3 5 16" xfId="613"/>
    <cellStyle name="百分比 2 2 4 2 2" xfId="614"/>
    <cellStyle name="标题 4 4 2 2 2 3" xfId="615"/>
    <cellStyle name="常规 2 3 2 3 6" xfId="616"/>
    <cellStyle name="差 2 17" xfId="617"/>
    <cellStyle name="百分比 2 2 4 2 3" xfId="618"/>
    <cellStyle name="标题 4 4 2 2 2 4" xfId="619"/>
    <cellStyle name="常规 2 3 2 3 7" xfId="620"/>
    <cellStyle name="差 2 18" xfId="621"/>
    <cellStyle name="百分比 2 2 4 2 4" xfId="622"/>
    <cellStyle name="标题 4 4 2 2 2 5" xfId="623"/>
    <cellStyle name="百分比 2 2 4 2 5" xfId="624"/>
    <cellStyle name="百分比 2 2 4 3" xfId="625"/>
    <cellStyle name="标题 2 4 4 6" xfId="626"/>
    <cellStyle name="常规 2 2 2 2 2 5" xfId="627"/>
    <cellStyle name="标题 3 5 17" xfId="628"/>
    <cellStyle name="链接单元格 7 11" xfId="629"/>
    <cellStyle name="百分比 2 3 3 4" xfId="630"/>
    <cellStyle name="百分比 2 2 4 3 10" xfId="631"/>
    <cellStyle name="标题 2 3 2 15" xfId="632"/>
    <cellStyle name="注释 4 6 8" xfId="633"/>
    <cellStyle name="标题 2 5 3 7" xfId="634"/>
    <cellStyle name="链接单元格 7 12" xfId="635"/>
    <cellStyle name="百分比 2 3 3 5" xfId="636"/>
    <cellStyle name="百分比 2 2 4 3 11" xfId="637"/>
    <cellStyle name="标题 2 3 2 16" xfId="638"/>
    <cellStyle name="注释 4 6 9" xfId="639"/>
    <cellStyle name="标题 2 5 3 8" xfId="640"/>
    <cellStyle name="链接单元格 7 13" xfId="641"/>
    <cellStyle name="百分比 2 3 3 6" xfId="642"/>
    <cellStyle name="百分比 2 2 4 3 12" xfId="643"/>
    <cellStyle name="标题 2 5 3 9" xfId="644"/>
    <cellStyle name="百分比 2 2 4 3 2" xfId="645"/>
    <cellStyle name="注释 2 5 4" xfId="646"/>
    <cellStyle name="标题 2 3 2 3" xfId="647"/>
    <cellStyle name="差 5 5 10" xfId="648"/>
    <cellStyle name="标题 4 4 2 2 3 3" xfId="649"/>
    <cellStyle name="百分比 2 2 4 3 3" xfId="650"/>
    <cellStyle name="注释 2 5 5" xfId="651"/>
    <cellStyle name="标题 2 3 2 4" xfId="652"/>
    <cellStyle name="差 5 5 11" xfId="653"/>
    <cellStyle name="标题 4 4 2 2 3 4" xfId="654"/>
    <cellStyle name="百分比 2 2 4 3 4" xfId="655"/>
    <cellStyle name="标题 1 4 2 10" xfId="656"/>
    <cellStyle name="标题 2 3 2 5" xfId="657"/>
    <cellStyle name="差 5 5 12" xfId="658"/>
    <cellStyle name="标题 4 4 2 2 3 5" xfId="659"/>
    <cellStyle name="百分比 2 2 4 3 5" xfId="660"/>
    <cellStyle name="标题 1 4 2 11" xfId="661"/>
    <cellStyle name="标题 2 3 2 6" xfId="662"/>
    <cellStyle name="差 5 5 13" xfId="663"/>
    <cellStyle name="标题 4 4 2 2 3 6" xfId="664"/>
    <cellStyle name="百分比 2 2 4 3 6" xfId="665"/>
    <cellStyle name="标题 1 4 2 12" xfId="666"/>
    <cellStyle name="标题 2 3 2 7" xfId="667"/>
    <cellStyle name="标题 4 4 2 2 3 7" xfId="668"/>
    <cellStyle name="百分比 2 2 4 3 7" xfId="669"/>
    <cellStyle name="标题 1 4 2 13" xfId="670"/>
    <cellStyle name="标题 2 3 2 8" xfId="671"/>
    <cellStyle name="标题 4 4 2 2 3 8" xfId="672"/>
    <cellStyle name="百分比 2 2 4 3 8" xfId="673"/>
    <cellStyle name="标题 1 4 2 14" xfId="674"/>
    <cellStyle name="标题 2 3 2 9" xfId="675"/>
    <cellStyle name="标题 4 4 2 2 3 9" xfId="676"/>
    <cellStyle name="计算 4 3 10" xfId="677"/>
    <cellStyle name="百分比 2 2 4 3 9" xfId="678"/>
    <cellStyle name="标题 1 4 2 15" xfId="679"/>
    <cellStyle name="百分比 2 2 4 4" xfId="680"/>
    <cellStyle name="标题 2 4 4 7" xfId="681"/>
    <cellStyle name="百分比 2 2 4 5" xfId="682"/>
    <cellStyle name="标题 2 4 4 8" xfId="683"/>
    <cellStyle name="百分比 2 2 4 6" xfId="684"/>
    <cellStyle name="标题 2 4 4 9" xfId="685"/>
    <cellStyle name="百分比 2 2 4 7" xfId="686"/>
    <cellStyle name="百分比 2 2 4 8" xfId="687"/>
    <cellStyle name="差 7 3" xfId="688"/>
    <cellStyle name="标题 1 2 4_2016-2018年财政规划附表(2)" xfId="689"/>
    <cellStyle name="百分比 2 2 4 9" xfId="690"/>
    <cellStyle name="差 7 4" xfId="691"/>
    <cellStyle name="标题 2 3 4 3 2" xfId="692"/>
    <cellStyle name="百分比 2 2 5 2" xfId="693"/>
    <cellStyle name="标题 2 4 5 5" xfId="694"/>
    <cellStyle name="百分比 2 2 5 3" xfId="695"/>
    <cellStyle name="百分比 2 2 5 4" xfId="696"/>
    <cellStyle name="百分比 2 2 5 5" xfId="697"/>
    <cellStyle name="百分比 2 3 5 5" xfId="698"/>
    <cellStyle name="标题 2 2_2015.1.3县级预算表" xfId="699"/>
    <cellStyle name="百分比 2 4 2 3 4" xfId="700"/>
    <cellStyle name="标题 2 5 5 8" xfId="701"/>
    <cellStyle name="百分比 2 2 6 10" xfId="702"/>
    <cellStyle name="标题 2 2 3 3 2" xfId="703"/>
    <cellStyle name="百分比 2 4 2 3 5" xfId="704"/>
    <cellStyle name="标题 2 5 5 9" xfId="705"/>
    <cellStyle name="标题 5 4 3 10" xfId="706"/>
    <cellStyle name="汇总 3 3 3 10" xfId="707"/>
    <cellStyle name="百分比 2 2 6 11" xfId="708"/>
    <cellStyle name="标题 2 2 3 3 3" xfId="709"/>
    <cellStyle name="百分比 2 4 2 3 6" xfId="710"/>
    <cellStyle name="标题 5 4 3 11" xfId="711"/>
    <cellStyle name="汇总 3 3 3 11" xfId="712"/>
    <cellStyle name="百分比 2 2 6 12" xfId="713"/>
    <cellStyle name="标题 2 2 3 3 4" xfId="714"/>
    <cellStyle name="百分比 2 4 2 3 7" xfId="715"/>
    <cellStyle name="标题 5 4 3 12" xfId="716"/>
    <cellStyle name="汇总 3 3 3 12" xfId="717"/>
    <cellStyle name="百分比 2 2 6 13" xfId="718"/>
    <cellStyle name="标题 2 2 3 3 5" xfId="719"/>
    <cellStyle name="百分比 2 3 16" xfId="720"/>
    <cellStyle name="标题 1 7 3 6" xfId="721"/>
    <cellStyle name="百分比 2 2 6 2" xfId="722"/>
    <cellStyle name="标题 2 4 6 5" xfId="723"/>
    <cellStyle name="百分比 2 3 17" xfId="724"/>
    <cellStyle name="常规 2 3 4 3 10" xfId="725"/>
    <cellStyle name="标题 1 7 3 7" xfId="726"/>
    <cellStyle name="百分比 2 2 6 3" xfId="727"/>
    <cellStyle name="标题 2 4 6 6" xfId="728"/>
    <cellStyle name="百分比 2 3 18" xfId="729"/>
    <cellStyle name="常规 2 3 4 3 11" xfId="730"/>
    <cellStyle name="标题 1 7 3 8" xfId="731"/>
    <cellStyle name="标题 2 4 6 7" xfId="732"/>
    <cellStyle name="百分比 2 2 6 4" xfId="733"/>
    <cellStyle name="标题 3 4 3 10" xfId="734"/>
    <cellStyle name="百分比 2 3 4 2" xfId="735"/>
    <cellStyle name="标题 2 5 4 5" xfId="736"/>
    <cellStyle name="百分比 2 2 7" xfId="737"/>
    <cellStyle name="百分比 2 4 2 2 2" xfId="738"/>
    <cellStyle name="百分比 2 3 4 3" xfId="739"/>
    <cellStyle name="百分比 2 2 8" xfId="740"/>
    <cellStyle name="百分比 2 4 2 2 3" xfId="741"/>
    <cellStyle name="百分比 2 3 4 4" xfId="742"/>
    <cellStyle name="百分比 2 2 9" xfId="743"/>
    <cellStyle name="汇总 4 3 3 10" xfId="744"/>
    <cellStyle name="百分比 2 3" xfId="745"/>
    <cellStyle name="链接单元格 2 2 12" xfId="746"/>
    <cellStyle name="百分比 2 3 10" xfId="747"/>
    <cellStyle name="标题 1 3 4 3 8" xfId="748"/>
    <cellStyle name="链接单元格 2 2 13" xfId="749"/>
    <cellStyle name="百分比 2 3 11" xfId="750"/>
    <cellStyle name="标题 1 3 4 3 9" xfId="751"/>
    <cellStyle name="链接单元格 2 2 14" xfId="752"/>
    <cellStyle name="百分比 2 3 12" xfId="753"/>
    <cellStyle name="标题 1 7 3 2" xfId="754"/>
    <cellStyle name="链接单元格 2 2 15" xfId="755"/>
    <cellStyle name="百分比 2 3 13" xfId="756"/>
    <cellStyle name="标题 1 7 3 3" xfId="757"/>
    <cellStyle name="链接单元格 2 2 16" xfId="758"/>
    <cellStyle name="百分比 2 3 14" xfId="759"/>
    <cellStyle name="标题 1 5 3_2016-2018年财政规划附表(2)" xfId="760"/>
    <cellStyle name="标题 1 7 3 4" xfId="761"/>
    <cellStyle name="百分比 2 3 15" xfId="762"/>
    <cellStyle name="标题 1 7 3 5" xfId="763"/>
    <cellStyle name="百分比 2 3 2 2 2 4" xfId="764"/>
    <cellStyle name="标题 3 3 2 2 3 7" xfId="765"/>
    <cellStyle name="百分比 2 3 2" xfId="766"/>
    <cellStyle name="百分比 2 3 2 10" xfId="767"/>
    <cellStyle name="标题 3 3 6 9" xfId="768"/>
    <cellStyle name="百分比 2 3 2 11" xfId="769"/>
    <cellStyle name="标题 1 3 4_2016-2018年财政规划附表(2)" xfId="770"/>
    <cellStyle name="百分比 2 6 2" xfId="771"/>
    <cellStyle name="百分比 2 3 2 12" xfId="772"/>
    <cellStyle name="百分比 2 3 2 2" xfId="773"/>
    <cellStyle name="标题 2 3 3_2016-2018年财政规划附表(2)" xfId="774"/>
    <cellStyle name="标题 2 5 2 5" xfId="775"/>
    <cellStyle name="差 2 2 2 10" xfId="776"/>
    <cellStyle name="百分比 2 8 13" xfId="777"/>
    <cellStyle name="标题 4 5 5 9" xfId="778"/>
    <cellStyle name="百分比 2 4 4" xfId="779"/>
    <cellStyle name="标题 3 6 3 12" xfId="780"/>
    <cellStyle name="差 2 4 2 4" xfId="781"/>
    <cellStyle name="百分比 2 3 2 2 3 6" xfId="782"/>
    <cellStyle name="差 4 4 4" xfId="783"/>
    <cellStyle name="百分比 2 3 2 2 3 11" xfId="784"/>
    <cellStyle name="标题 2 2 3 13" xfId="785"/>
    <cellStyle name="标题 8 7" xfId="786"/>
    <cellStyle name="解释性文本 2 6 7" xfId="787"/>
    <cellStyle name="百分比 2 3 2 2 10" xfId="788"/>
    <cellStyle name="链接单元格 2 2 2 14" xfId="789"/>
    <cellStyle name="好 3 2 13" xfId="790"/>
    <cellStyle name="标题 2 4 3 3 3" xfId="791"/>
    <cellStyle name="差 2 2 2 2 4" xfId="792"/>
    <cellStyle name="百分比 2 4 5" xfId="793"/>
    <cellStyle name="标题 3 6 3 13" xfId="794"/>
    <cellStyle name="标题 4 2 2" xfId="795"/>
    <cellStyle name="差 2 4 2 5" xfId="796"/>
    <cellStyle name="百分比 2 3 2 2 3 7" xfId="797"/>
    <cellStyle name="差 4 4 5" xfId="798"/>
    <cellStyle name="百分比 2 3 2 2 3 12" xfId="799"/>
    <cellStyle name="标题 2 2 3 14" xfId="800"/>
    <cellStyle name="标题 8 8" xfId="801"/>
    <cellStyle name="解释性文本 2 6 8" xfId="802"/>
    <cellStyle name="百分比 2 3 2 2 11" xfId="803"/>
    <cellStyle name="链接单元格 2 2 2 15" xfId="804"/>
    <cellStyle name="好 3 2 14" xfId="805"/>
    <cellStyle name="标题 2 4 3 3 4" xfId="806"/>
    <cellStyle name="适中 7 3 11" xfId="807"/>
    <cellStyle name="标题 5 2 4 10" xfId="808"/>
    <cellStyle name="差 2 2 2 2 5" xfId="809"/>
    <cellStyle name="百分比 2 3 2 2 2" xfId="810"/>
    <cellStyle name="百分比 2 3 2 2 2 2" xfId="811"/>
    <cellStyle name="标题 3 3 2 2 3 5" xfId="812"/>
    <cellStyle name="百分比 2 3 2 2 2 3" xfId="813"/>
    <cellStyle name="标题 3 3 2 2 3 6" xfId="814"/>
    <cellStyle name="百分比 2 3 3" xfId="815"/>
    <cellStyle name="百分比 2 3 2 2 2 5" xfId="816"/>
    <cellStyle name="标题 3 3 2 2 3 8" xfId="817"/>
    <cellStyle name="百分比 2 3 2 2 4" xfId="818"/>
    <cellStyle name="百分比 2 3 2 2 5" xfId="819"/>
    <cellStyle name="百分比 2 3 2 2 6" xfId="820"/>
    <cellStyle name="百分比 2 3 2 2 7" xfId="821"/>
    <cellStyle name="百分比 2 3 2 2 8" xfId="822"/>
    <cellStyle name="百分比 2 3 2 2 9" xfId="823"/>
    <cellStyle name="标题 1 2 3 10" xfId="824"/>
    <cellStyle name="百分比 2 3 2 3" xfId="825"/>
    <cellStyle name="标题 2 5 2 6" xfId="826"/>
    <cellStyle name="差 2 2 2 11" xfId="827"/>
    <cellStyle name="百分比 2 3 2 3 2" xfId="828"/>
    <cellStyle name="标题 1 5 5 6" xfId="829"/>
    <cellStyle name="百分比 2 3 2 3 3" xfId="830"/>
    <cellStyle name="标题 1 5 5 7" xfId="831"/>
    <cellStyle name="百分比 2 3 2 3 4" xfId="832"/>
    <cellStyle name="标题 1 5 5 8" xfId="833"/>
    <cellStyle name="百分比 2 3 2 3 5" xfId="834"/>
    <cellStyle name="标题 1 5 5 9" xfId="835"/>
    <cellStyle name="百分比 2 3 2 4" xfId="836"/>
    <cellStyle name="标题 2 5 2 7" xfId="837"/>
    <cellStyle name="差 2 2 2 12" xfId="838"/>
    <cellStyle name="百分比 2 3 2 4 10" xfId="839"/>
    <cellStyle name="百分比 2 3 2 4 2" xfId="840"/>
    <cellStyle name="百分比 2 3 2 4 11" xfId="841"/>
    <cellStyle name="百分比 2 3 2 4 3" xfId="842"/>
    <cellStyle name="百分比 2 3 2 4 12" xfId="843"/>
    <cellStyle name="百分比 2 3 2 4 4" xfId="844"/>
    <cellStyle name="百分比 2 3 2 4 13" xfId="845"/>
    <cellStyle name="百分比 2 3 2 4 5" xfId="846"/>
    <cellStyle name="百分比 2 3 2 4 6" xfId="847"/>
    <cellStyle name="百分比 2 3 2 4 7" xfId="848"/>
    <cellStyle name="标题 6 2 2 3 2" xfId="849"/>
    <cellStyle name="百分比 2 3 2 4 8" xfId="850"/>
    <cellStyle name="标题 6 2 2 3 3" xfId="851"/>
    <cellStyle name="百分比 2 3 2 4 9" xfId="852"/>
    <cellStyle name="标题 2 2 2 2 10" xfId="853"/>
    <cellStyle name="标题 6 2 2 3 4" xfId="854"/>
    <cellStyle name="百分比 2 3 2 5" xfId="855"/>
    <cellStyle name="标题 2 5 2 8" xfId="856"/>
    <cellStyle name="差 2 2 2 13" xfId="857"/>
    <cellStyle name="百分比 2 3 2 6" xfId="858"/>
    <cellStyle name="标题 2 5 2 9" xfId="859"/>
    <cellStyle name="差 2 2 2 14" xfId="860"/>
    <cellStyle name="百分比 2 3 2 7" xfId="861"/>
    <cellStyle name="差 2 2 2 15" xfId="862"/>
    <cellStyle name="百分比 2 3 2 8" xfId="863"/>
    <cellStyle name="百分比 2 3 2 9" xfId="864"/>
    <cellStyle name="百分比 2 3 3 10" xfId="865"/>
    <cellStyle name="标题 5 4 9" xfId="866"/>
    <cellStyle name="百分比 2 3 3 11" xfId="867"/>
    <cellStyle name="差 6 2 2" xfId="868"/>
    <cellStyle name="百分比 2 3 3 13" xfId="869"/>
    <cellStyle name="标题 2 2 6 3" xfId="870"/>
    <cellStyle name="差 6 2 3" xfId="871"/>
    <cellStyle name="百分比 2 3 3 14" xfId="872"/>
    <cellStyle name="标题 2 2 6 4" xfId="873"/>
    <cellStyle name="差 6 2 4" xfId="874"/>
    <cellStyle name="百分比 2 3 3 15" xfId="875"/>
    <cellStyle name="标题 2 2 6 5" xfId="876"/>
    <cellStyle name="标题 2 3 2 13" xfId="877"/>
    <cellStyle name="注释 4 6 6" xfId="878"/>
    <cellStyle name="标题 2 5 3 5" xfId="879"/>
    <cellStyle name="百分比 2 3 3 2" xfId="880"/>
    <cellStyle name="标题 4 4 2 2 3 13" xfId="881"/>
    <cellStyle name="百分比 2 3 3 2 2" xfId="882"/>
    <cellStyle name="百分比 2 3 3 2 3" xfId="883"/>
    <cellStyle name="输出 4 10" xfId="884"/>
    <cellStyle name="百分比 2 3 3 2 4" xfId="885"/>
    <cellStyle name="输出 4 11" xfId="886"/>
    <cellStyle name="百分比 2 3 3 2 5" xfId="887"/>
    <cellStyle name="链接单元格 7 10" xfId="888"/>
    <cellStyle name="百分比 2 3 3 3" xfId="889"/>
    <cellStyle name="标题 2 3 2 14" xfId="890"/>
    <cellStyle name="注释 4 6 7" xfId="891"/>
    <cellStyle name="标题 2 5 3 6" xfId="892"/>
    <cellStyle name="百分比 2 3 3 3 10" xfId="893"/>
    <cellStyle name="检查单元格 7 4" xfId="894"/>
    <cellStyle name="标题 2 4 2 2 2 5" xfId="895"/>
    <cellStyle name="标题 3 2 2 15" xfId="896"/>
    <cellStyle name="百分比 2 3 3 3 11" xfId="897"/>
    <cellStyle name="检查单元格 7 5" xfId="898"/>
    <cellStyle name="标题 3 2 2 16" xfId="899"/>
    <cellStyle name="百分比 2 3 3 3 12" xfId="900"/>
    <cellStyle name="百分比 2 3 3 3 13" xfId="901"/>
    <cellStyle name="链接单元格 4 2 2_2016-2018年财政规划附表(2)" xfId="902"/>
    <cellStyle name="百分比 2 3 3 3 2" xfId="903"/>
    <cellStyle name="标题 3 2 2 3" xfId="904"/>
    <cellStyle name="百分比 2 3 3 3 3" xfId="905"/>
    <cellStyle name="标题 3 2 2 4" xfId="906"/>
    <cellStyle name="百分比 2 3 3 3 4" xfId="907"/>
    <cellStyle name="标题 3 2 2 5" xfId="908"/>
    <cellStyle name="百分比 2 3 3 3 5" xfId="909"/>
    <cellStyle name="标题 3 2 2 6" xfId="910"/>
    <cellStyle name="百分比 2 3 3 3 6" xfId="911"/>
    <cellStyle name="标题 3 2 2 7" xfId="912"/>
    <cellStyle name="百分比 2 3 3 3 7" xfId="913"/>
    <cellStyle name="标题 3 2 2 8" xfId="914"/>
    <cellStyle name="百分比 2 3 3 3 8" xfId="915"/>
    <cellStyle name="标题 3 2 2 9" xfId="916"/>
    <cellStyle name="百分比 2 3 3 3 9" xfId="917"/>
    <cellStyle name="链接单元格 7 15" xfId="918"/>
    <cellStyle name="百分比 2 3 3 8" xfId="919"/>
    <cellStyle name="百分比 2 3 3 9" xfId="920"/>
    <cellStyle name="百分比 2 3 4" xfId="921"/>
    <cellStyle name="标题 1 5_2015.1.3县级预算表" xfId="922"/>
    <cellStyle name="百分比 2 3 4 10" xfId="923"/>
    <cellStyle name="百分比 2 3 4 11" xfId="924"/>
    <cellStyle name="链接单元格 3 2 2 10" xfId="925"/>
    <cellStyle name="标题 4 3 4 3 2" xfId="926"/>
    <cellStyle name="百分比 2 3 4 12" xfId="927"/>
    <cellStyle name="链接单元格 3 2 2 11" xfId="928"/>
    <cellStyle name="标题 4 3 4 3 3" xfId="929"/>
    <cellStyle name="百分比 2 3 4 13" xfId="930"/>
    <cellStyle name="链接单元格 3 2 2 12" xfId="931"/>
    <cellStyle name="标题 4 3 4 3 4" xfId="932"/>
    <cellStyle name="百分比 2 3 4 14" xfId="933"/>
    <cellStyle name="链接单元格 3 2 2 13" xfId="934"/>
    <cellStyle name="标题 4 3 4 3 5" xfId="935"/>
    <cellStyle name="百分比 2 3 4 15" xfId="936"/>
    <cellStyle name="链接单元格 3 2 2 14" xfId="937"/>
    <cellStyle name="标题 4 3 4 3 6" xfId="938"/>
    <cellStyle name="输出 3 4 3 2" xfId="939"/>
    <cellStyle name="百分比 2 4 2 3 11" xfId="940"/>
    <cellStyle name="标题 7 2 4 5" xfId="941"/>
    <cellStyle name="百分比 2 3 4 2 2" xfId="942"/>
    <cellStyle name="标题 3 4 2 2 2 5" xfId="943"/>
    <cellStyle name="输出 3 4 3 3" xfId="944"/>
    <cellStyle name="百分比 2 4 2 3 12" xfId="945"/>
    <cellStyle name="标题 7 2 4 6" xfId="946"/>
    <cellStyle name="百分比 2 3 4 2 3" xfId="947"/>
    <cellStyle name="输出 3 4 3 4" xfId="948"/>
    <cellStyle name="百分比 2 4 2 3 13" xfId="949"/>
    <cellStyle name="标题 7 2 4 7" xfId="950"/>
    <cellStyle name="百分比 2 3 4 2 4" xfId="951"/>
    <cellStyle name="百分比 2 3 4 2 5" xfId="952"/>
    <cellStyle name="百分比 2 3 4 3 10" xfId="953"/>
    <cellStyle name="标题 3 3 2 15" xfId="954"/>
    <cellStyle name="百分比 2 3 4 3 11" xfId="955"/>
    <cellStyle name="标题 3 3 2 16" xfId="956"/>
    <cellStyle name="百分比 2 3 4 3 12" xfId="957"/>
    <cellStyle name="百分比 2 3 4 3 13" xfId="958"/>
    <cellStyle name="百分比 2 3 4 3 6" xfId="959"/>
    <cellStyle name="标题 3 3 2 7" xfId="960"/>
    <cellStyle name="标题 3 4 2 2 3 9" xfId="961"/>
    <cellStyle name="百分比 2 3 4 3 7" xfId="962"/>
    <cellStyle name="链接单元格 3 2 2 3 2" xfId="963"/>
    <cellStyle name="标题 3 3 2 8" xfId="964"/>
    <cellStyle name="百分比 2 3 4 3 8" xfId="965"/>
    <cellStyle name="链接单元格 3 2 2 3 3" xfId="966"/>
    <cellStyle name="标题 3 3 2 9" xfId="967"/>
    <cellStyle name="百分比 2 3 4 3 9" xfId="968"/>
    <cellStyle name="百分比 2 4 2 2 4" xfId="969"/>
    <cellStyle name="百分比 2 3 4 5" xfId="970"/>
    <cellStyle name="百分比 2 4 2 2 5" xfId="971"/>
    <cellStyle name="百分比 2 3 4 6" xfId="972"/>
    <cellStyle name="百分比 2 3 4 7" xfId="973"/>
    <cellStyle name="百分比 2 3 4 8" xfId="974"/>
    <cellStyle name="百分比 2 3 5" xfId="975"/>
    <cellStyle name="百分比 2 3 7" xfId="976"/>
    <cellStyle name="标题 1 7 10" xfId="977"/>
    <cellStyle name="百分比 2 3 5 2" xfId="978"/>
    <cellStyle name="好 3 3 3 11" xfId="979"/>
    <cellStyle name="标题 2 5 5 5" xfId="980"/>
    <cellStyle name="百分比 2 3 5 3" xfId="981"/>
    <cellStyle name="好 3 3 3 12" xfId="982"/>
    <cellStyle name="百分比 2 4 2 3 2" xfId="983"/>
    <cellStyle name="标题 2 5 5 6" xfId="984"/>
    <cellStyle name="百分比 2 3 8" xfId="985"/>
    <cellStyle name="标题 1 7 11" xfId="986"/>
    <cellStyle name="百分比 2 3 6" xfId="987"/>
    <cellStyle name="汇总 3 4 3 10" xfId="988"/>
    <cellStyle name="百分比 2 3 6 11" xfId="989"/>
    <cellStyle name="汇总 3 4 3 11" xfId="990"/>
    <cellStyle name="百分比 2 3 6 12" xfId="991"/>
    <cellStyle name="汇总 3 4 3 12" xfId="992"/>
    <cellStyle name="百分比 2 3 6 13" xfId="993"/>
    <cellStyle name="百分比 2 3 6 5" xfId="994"/>
    <cellStyle name="标题 1 6_2016-2018年财政规划附表(2)" xfId="995"/>
    <cellStyle name="百分比 2 3 6 6" xfId="996"/>
    <cellStyle name="百分比 2 3 6 7" xfId="997"/>
    <cellStyle name="链接单元格 2 3 12" xfId="998"/>
    <cellStyle name="百分比 2 4 10" xfId="999"/>
    <cellStyle name="标题 3 4 3_2016-2018年财政规划附表(2)" xfId="1000"/>
    <cellStyle name="百分比 2 3 6 8" xfId="1001"/>
    <cellStyle name="链接单元格 2 3 13" xfId="1002"/>
    <cellStyle name="百分比 2 4 11" xfId="1003"/>
    <cellStyle name="百分比 2 3 6 9" xfId="1004"/>
    <cellStyle name="汇总 4 3 3 11" xfId="1005"/>
    <cellStyle name="百分比 2 4" xfId="1006"/>
    <cellStyle name="差 2 4 2" xfId="1007"/>
    <cellStyle name="链接单元格 2 3 14" xfId="1008"/>
    <cellStyle name="百分比 2 4 12" xfId="1009"/>
    <cellStyle name="链接单元格 2 3 15" xfId="1010"/>
    <cellStyle name="百分比 2 4 13" xfId="1011"/>
    <cellStyle name="标题 1 2 3 3 2" xfId="1012"/>
    <cellStyle name="百分比 2 4 14" xfId="1013"/>
    <cellStyle name="标题 1 2 3 3 3" xfId="1014"/>
    <cellStyle name="百分比 2 4 15" xfId="1015"/>
    <cellStyle name="标题 1 2 3 3 4" xfId="1016"/>
    <cellStyle name="标题 3 3 5 2" xfId="1017"/>
    <cellStyle name="百分比 2 4 16" xfId="1018"/>
    <cellStyle name="标题 1 2 3 3 5" xfId="1019"/>
    <cellStyle name="标题 3 3 5 3" xfId="1020"/>
    <cellStyle name="百分比 2 8 3" xfId="1021"/>
    <cellStyle name="好 3 3 3 7" xfId="1022"/>
    <cellStyle name="百分比 2 4 2 10" xfId="1023"/>
    <cellStyle name="检查单元格 4 2 2 2 2" xfId="1024"/>
    <cellStyle name="常规 4 2 2 9" xfId="1025"/>
    <cellStyle name="标题 4 3 2 4 5" xfId="1026"/>
    <cellStyle name="标题 5 4 3 6" xfId="1027"/>
    <cellStyle name="百分比 2 8 4" xfId="1028"/>
    <cellStyle name="好 3 3 3 8" xfId="1029"/>
    <cellStyle name="百分比 2 4 2 11" xfId="1030"/>
    <cellStyle name="检查单元格 4 2 2 2 3" xfId="1031"/>
    <cellStyle name="标题 4 3 2 4 6" xfId="1032"/>
    <cellStyle name="标题 5 4 3 7" xfId="1033"/>
    <cellStyle name="百分比 2 8 5" xfId="1034"/>
    <cellStyle name="标题 4 6 2" xfId="1035"/>
    <cellStyle name="好 3 3 3 9" xfId="1036"/>
    <cellStyle name="百分比 2 4 2 12" xfId="1037"/>
    <cellStyle name="检查单元格 4 2 2 2 4" xfId="1038"/>
    <cellStyle name="标题 4 3 2 4 7" xfId="1039"/>
    <cellStyle name="输出 2 2 2 3 10" xfId="1040"/>
    <cellStyle name="检查单元格 4 2" xfId="1041"/>
    <cellStyle name="标题 5 4 3 8" xfId="1042"/>
    <cellStyle name="百分比 2 8 6" xfId="1043"/>
    <cellStyle name="标题 4 6 3" xfId="1044"/>
    <cellStyle name="百分比 2 4 2 13" xfId="1045"/>
    <cellStyle name="检查单元格 4 2 2 2 5" xfId="1046"/>
    <cellStyle name="标题 4 3 2 4 8" xfId="1047"/>
    <cellStyle name="输出 2 2 2 3 11" xfId="1048"/>
    <cellStyle name="检查单元格 4 3" xfId="1049"/>
    <cellStyle name="标题 5 4 3 9" xfId="1050"/>
    <cellStyle name="百分比 2 8 7" xfId="1051"/>
    <cellStyle name="标题 1 8 10" xfId="1052"/>
    <cellStyle name="标题 4 6 4" xfId="1053"/>
    <cellStyle name="百分比 2 4 2 14" xfId="1054"/>
    <cellStyle name="标题 4 3 2 4 9" xfId="1055"/>
    <cellStyle name="百分比 2 8 8" xfId="1056"/>
    <cellStyle name="标题 1 8 11" xfId="1057"/>
    <cellStyle name="标题 4 6 5" xfId="1058"/>
    <cellStyle name="百分比 2 4 2 15" xfId="1059"/>
    <cellStyle name="百分比 2 4 2 2" xfId="1060"/>
    <cellStyle name="标题 2 4 3 3 12" xfId="1061"/>
    <cellStyle name="注释 5 5 6" xfId="1062"/>
    <cellStyle name="链接单元格 3 4 3 10" xfId="1063"/>
    <cellStyle name="检查单元格 10" xfId="1064"/>
    <cellStyle name="好 5_2015.1.3县级预算表" xfId="1065"/>
    <cellStyle name="标题 2 6 2 5" xfId="1066"/>
    <cellStyle name="标题 3 2 2_2015.1.3县级预算表" xfId="1067"/>
    <cellStyle name="标题 4 3 2 11" xfId="1068"/>
    <cellStyle name="百分比 2 4 2 3" xfId="1069"/>
    <cellStyle name="标题 2 4 3 3 13" xfId="1070"/>
    <cellStyle name="标题 4 3 2 12" xfId="1071"/>
    <cellStyle name="标题 3 4 2 2_2016-2018年财政规划附表(2)" xfId="1072"/>
    <cellStyle name="百分比 2 4 2 3 10" xfId="1073"/>
    <cellStyle name="标题 7 2 4 4" xfId="1074"/>
    <cellStyle name="百分比 2 4 2 3 8" xfId="1075"/>
    <cellStyle name="标题 5 4 3 13" xfId="1076"/>
    <cellStyle name="百分比 2 4 2 4" xfId="1077"/>
    <cellStyle name="标题 4 3 2 13" xfId="1078"/>
    <cellStyle name="百分比 2 4 2 5" xfId="1079"/>
    <cellStyle name="标题 4 3 2 14" xfId="1080"/>
    <cellStyle name="百分比 2 4 2 6" xfId="1081"/>
    <cellStyle name="标题 4 3 2 15" xfId="1082"/>
    <cellStyle name="百分比 2 4 2 7" xfId="1083"/>
    <cellStyle name="标题 1 3_2015.1.3县级预算表" xfId="1084"/>
    <cellStyle name="标题 4 3 2 16" xfId="1085"/>
    <cellStyle name="百分比 2 4 2 8" xfId="1086"/>
    <cellStyle name="百分比 2 5 2" xfId="1087"/>
    <cellStyle name="百分比 3 15" xfId="1088"/>
    <cellStyle name="差 2 4 3 2" xfId="1089"/>
    <cellStyle name="百分比 2 4 2 9" xfId="1090"/>
    <cellStyle name="百分比 2 4 3 2" xfId="1091"/>
    <cellStyle name="标题 2 6 3 5" xfId="1092"/>
    <cellStyle name="百分比 2 4 3 3" xfId="1093"/>
    <cellStyle name="标题 2 6 3 6" xfId="1094"/>
    <cellStyle name="差 7 3 10" xfId="1095"/>
    <cellStyle name="百分比 2 4 3 4" xfId="1096"/>
    <cellStyle name="标题 2 6 3 7" xfId="1097"/>
    <cellStyle name="差 7 3 11" xfId="1098"/>
    <cellStyle name="百分比 2 4 3 5" xfId="1099"/>
    <cellStyle name="标题 2 6 3 8" xfId="1100"/>
    <cellStyle name="百分比 2 4 4 10" xfId="1101"/>
    <cellStyle name="标题 2 4 2 2 11" xfId="1102"/>
    <cellStyle name="百分比 2 4 4 11" xfId="1103"/>
    <cellStyle name="标题 2 4 2 2 12" xfId="1104"/>
    <cellStyle name="百分比 2 4 4 2" xfId="1105"/>
    <cellStyle name="百分比 2 4 4 3" xfId="1106"/>
    <cellStyle name="百分比 2 4 4 4" xfId="1107"/>
    <cellStyle name="百分比 2 4 4 5" xfId="1108"/>
    <cellStyle name="百分比 2 4 4 6" xfId="1109"/>
    <cellStyle name="百分比 2 4 4 7" xfId="1110"/>
    <cellStyle name="百分比 2 4 4 8" xfId="1111"/>
    <cellStyle name="标题 7 4 3 10" xfId="1112"/>
    <cellStyle name="百分比 2 7 2" xfId="1113"/>
    <cellStyle name="标题 4 2 4_2016-2018年财政规划附表(2)" xfId="1114"/>
    <cellStyle name="百分比 2 4 4 9" xfId="1115"/>
    <cellStyle name="标题 7 4 3 11" xfId="1116"/>
    <cellStyle name="汇总 4 3 3 12" xfId="1117"/>
    <cellStyle name="百分比 2 5" xfId="1118"/>
    <cellStyle name="差 2 4 3" xfId="1119"/>
    <cellStyle name="链接单元格 2 4 12" xfId="1120"/>
    <cellStyle name="百分比 2 5 10" xfId="1121"/>
    <cellStyle name="标题 2 3 2 3 3" xfId="1122"/>
    <cellStyle name="差 2 4 3 10" xfId="1123"/>
    <cellStyle name="链接单元格 2 4 13" xfId="1124"/>
    <cellStyle name="百分比 2 5 11" xfId="1125"/>
    <cellStyle name="标题 2 3 2 3 4" xfId="1126"/>
    <cellStyle name="差 2 4 3 11" xfId="1127"/>
    <cellStyle name="百分比 2 5 2 2" xfId="1128"/>
    <cellStyle name="标题 2 7 2 5" xfId="1129"/>
    <cellStyle name="百分比 2 5 2 3" xfId="1130"/>
    <cellStyle name="百分比 2 5 2 4" xfId="1131"/>
    <cellStyle name="百分比 2 5 2 5" xfId="1132"/>
    <cellStyle name="百分比 2 5 3" xfId="1133"/>
    <cellStyle name="百分比 3 16" xfId="1134"/>
    <cellStyle name="差 2 4 3 3" xfId="1135"/>
    <cellStyle name="百分比 2 5 3 13" xfId="1136"/>
    <cellStyle name="百分比 2 5 3 6" xfId="1137"/>
    <cellStyle name="标题 2 7 3 9" xfId="1138"/>
    <cellStyle name="百分比 2 5 3 7" xfId="1139"/>
    <cellStyle name="百分比 2 5 3 8" xfId="1140"/>
    <cellStyle name="百分比 2 5 3 9" xfId="1141"/>
    <cellStyle name="百分比 2 5 4" xfId="1142"/>
    <cellStyle name="好 4 2 2_2016-2018年财政规划附表(2)" xfId="1143"/>
    <cellStyle name="百分比 3 17" xfId="1144"/>
    <cellStyle name="标题 4 4 4 2 2" xfId="1145"/>
    <cellStyle name="差 2 4 3 4" xfId="1146"/>
    <cellStyle name="百分比 2 5 5" xfId="1147"/>
    <cellStyle name="标题 4 3 2" xfId="1148"/>
    <cellStyle name="标题 4 4 4 2 3" xfId="1149"/>
    <cellStyle name="差 2 4 3 5" xfId="1150"/>
    <cellStyle name="汇总 4 3 3 13" xfId="1151"/>
    <cellStyle name="百分比 2 6" xfId="1152"/>
    <cellStyle name="差 2 4 4" xfId="1153"/>
    <cellStyle name="百分比 2 6 11" xfId="1154"/>
    <cellStyle name="百分比 2 6 12" xfId="1155"/>
    <cellStyle name="百分比 2 6 13" xfId="1156"/>
    <cellStyle name="标题 2 2 2 2 3 2" xfId="1157"/>
    <cellStyle name="百分比 2 6 14" xfId="1158"/>
    <cellStyle name="标题 2 2 2 2 3 3" xfId="1159"/>
    <cellStyle name="百分比 2 6 15" xfId="1160"/>
    <cellStyle name="标题 2 2 2 2 3 4" xfId="1161"/>
    <cellStyle name="百分比 2 6 2 2" xfId="1162"/>
    <cellStyle name="标题 1 5 2 10" xfId="1163"/>
    <cellStyle name="百分比 2 6 3 2" xfId="1164"/>
    <cellStyle name="常规 2 5 3 2 5" xfId="1165"/>
    <cellStyle name="标题 5 2 2 14" xfId="1166"/>
    <cellStyle name="百分比 2 6 3 3" xfId="1167"/>
    <cellStyle name="百分比 5 10" xfId="1168"/>
    <cellStyle name="标题 5 2 2 15" xfId="1169"/>
    <cellStyle name="百分比 2 6 3 5" xfId="1170"/>
    <cellStyle name="百分比 5 12" xfId="1171"/>
    <cellStyle name="百分比 2 6 7" xfId="1172"/>
    <cellStyle name="标题 4 4 4" xfId="1173"/>
    <cellStyle name="标题 4 4 4 3 5" xfId="1174"/>
    <cellStyle name="输出 6 10" xfId="1175"/>
    <cellStyle name="百分比 2 6 8" xfId="1176"/>
    <cellStyle name="标题 4 4 4 3 6" xfId="1177"/>
    <cellStyle name="标题 4 4 5" xfId="1178"/>
    <cellStyle name="输出 6 11" xfId="1179"/>
    <cellStyle name="百分比 2 6 9" xfId="1180"/>
    <cellStyle name="标题 1 7_2016-2018年财政规划附表(2)" xfId="1181"/>
    <cellStyle name="标题 4 4 4 3 7" xfId="1182"/>
    <cellStyle name="标题 4 4 6" xfId="1183"/>
    <cellStyle name="百分比 2 7" xfId="1184"/>
    <cellStyle name="差 2 4 5" xfId="1185"/>
    <cellStyle name="百分比 2 8" xfId="1186"/>
    <cellStyle name="链接单元格 3 6 2" xfId="1187"/>
    <cellStyle name="差 2 4 6" xfId="1188"/>
    <cellStyle name="百分比 2 8 9" xfId="1189"/>
    <cellStyle name="标题 1 8 12" xfId="1190"/>
    <cellStyle name="标题 4 6 6" xfId="1191"/>
    <cellStyle name="百分比 2 9" xfId="1192"/>
    <cellStyle name="链接单元格 3 6 3" xfId="1193"/>
    <cellStyle name="差 2 4 7" xfId="1194"/>
    <cellStyle name="百分比 3" xfId="1195"/>
    <cellStyle name="标题 2 3 2 2 3 13" xfId="1196"/>
    <cellStyle name="标题 2 7 3 4" xfId="1197"/>
    <cellStyle name="警告文本 5 8" xfId="1198"/>
    <cellStyle name="百分比 3 10" xfId="1199"/>
    <cellStyle name="标题 1 2 2 2 3 7" xfId="1200"/>
    <cellStyle name="标题 1 2 2 2 3 8" xfId="1201"/>
    <cellStyle name="警告文本 5 9" xfId="1202"/>
    <cellStyle name="百分比 3 11" xfId="1203"/>
    <cellStyle name="标题 7 3 3 10" xfId="1204"/>
    <cellStyle name="标题 1 2 2 2 3 9" xfId="1205"/>
    <cellStyle name="百分比 3 12" xfId="1206"/>
    <cellStyle name="标题 7 3 3 11" xfId="1207"/>
    <cellStyle name="百分比 3 13" xfId="1208"/>
    <cellStyle name="标题 7 3 3 12" xfId="1209"/>
    <cellStyle name="百分比 3 14" xfId="1210"/>
    <cellStyle name="标题 7 3 3 13" xfId="1211"/>
    <cellStyle name="百分比 3 2" xfId="1212"/>
    <cellStyle name="标题 3 6 3 6" xfId="1213"/>
    <cellStyle name="常规 2 3 2 2 2 7" xfId="1214"/>
    <cellStyle name="百分比 3 2 10" xfId="1215"/>
    <cellStyle name="常规 2 3 2 2 2 8" xfId="1216"/>
    <cellStyle name="百分比 3 2 11" xfId="1217"/>
    <cellStyle name="常规 2 3 2 2 2 9" xfId="1218"/>
    <cellStyle name="百分比 3 2 12" xfId="1219"/>
    <cellStyle name="百分比 3 2 13" xfId="1220"/>
    <cellStyle name="标题 10 3 2" xfId="1221"/>
    <cellStyle name="百分比 3 2 14" xfId="1222"/>
    <cellStyle name="标题 10 3 3" xfId="1223"/>
    <cellStyle name="标题 3 3 4 3 2" xfId="1224"/>
    <cellStyle name="百分比 3 2 15" xfId="1225"/>
    <cellStyle name="标题 10 3 4" xfId="1226"/>
    <cellStyle name="标题 3 3 4 3 3" xfId="1227"/>
    <cellStyle name="百分比 3 2 2" xfId="1228"/>
    <cellStyle name="百分比 3 2 2 2" xfId="1229"/>
    <cellStyle name="标题 3 4 2 5" xfId="1230"/>
    <cellStyle name="百分比 3 2 2 3" xfId="1231"/>
    <cellStyle name="标题 3 4 2 6" xfId="1232"/>
    <cellStyle name="百分比 3 2 2 4" xfId="1233"/>
    <cellStyle name="标题 3 4 2 7" xfId="1234"/>
    <cellStyle name="百分比 3 2 2 5" xfId="1235"/>
    <cellStyle name="标题 3 4 2 8" xfId="1236"/>
    <cellStyle name="百分比 3 2 3" xfId="1237"/>
    <cellStyle name="百分比 3 2 3 10" xfId="1238"/>
    <cellStyle name="百分比 3 2 3 11" xfId="1239"/>
    <cellStyle name="百分比 3 2 3 12" xfId="1240"/>
    <cellStyle name="百分比 3 2 3 13" xfId="1241"/>
    <cellStyle name="常规 2 3 2 2 2 14" xfId="1242"/>
    <cellStyle name="百分比 3 2 3 4" xfId="1243"/>
    <cellStyle name="标题 3 4 3 7" xfId="1244"/>
    <cellStyle name="常规 2 3 2 2 2 15" xfId="1245"/>
    <cellStyle name="百分比 3 2 3 5" xfId="1246"/>
    <cellStyle name="标题 3 4 3 8" xfId="1247"/>
    <cellStyle name="百分比 3 2 3 6" xfId="1248"/>
    <cellStyle name="标题 3 4 3 9" xfId="1249"/>
    <cellStyle name="适中 4 2 2 3 10" xfId="1250"/>
    <cellStyle name="百分比 3 2 3 7" xfId="1251"/>
    <cellStyle name="适中 4 2 2 3 11" xfId="1252"/>
    <cellStyle name="百分比 3 2 3 8" xfId="1253"/>
    <cellStyle name="适中 4 2 2 3 12" xfId="1254"/>
    <cellStyle name="百分比 3 2 3 9" xfId="1255"/>
    <cellStyle name="标题 2 4 4 2 2" xfId="1256"/>
    <cellStyle name="百分比 3 2 4" xfId="1257"/>
    <cellStyle name="百分比 3 2 5" xfId="1258"/>
    <cellStyle name="百分比 3 2 6" xfId="1259"/>
    <cellStyle name="百分比 3 2 7" xfId="1260"/>
    <cellStyle name="百分比 3 2 8" xfId="1261"/>
    <cellStyle name="百分比 3 2 9" xfId="1262"/>
    <cellStyle name="百分比 3 3" xfId="1263"/>
    <cellStyle name="标题 3 6 3 7" xfId="1264"/>
    <cellStyle name="链接单元格 3 2 12" xfId="1265"/>
    <cellStyle name="差 4 2 2 2 3" xfId="1266"/>
    <cellStyle name="百分比 3 3 10" xfId="1267"/>
    <cellStyle name="标题 4 4 3 3 2" xfId="1268"/>
    <cellStyle name="链接单元格 3 2 13" xfId="1269"/>
    <cellStyle name="差 4 2 2 2 4" xfId="1270"/>
    <cellStyle name="百分比 3 3 11" xfId="1271"/>
    <cellStyle name="标题 3 4 2" xfId="1272"/>
    <cellStyle name="标题 4 4 3 3 3" xfId="1273"/>
    <cellStyle name="链接单元格 3 2 14" xfId="1274"/>
    <cellStyle name="差 4 2 2 2 5" xfId="1275"/>
    <cellStyle name="百分比 3 3 12" xfId="1276"/>
    <cellStyle name="标题 3 4 3" xfId="1277"/>
    <cellStyle name="标题 4 4 3 3 4" xfId="1278"/>
    <cellStyle name="链接单元格 3 2 15" xfId="1279"/>
    <cellStyle name="百分比 3 3 13" xfId="1280"/>
    <cellStyle name="汇总 3 4 10" xfId="1281"/>
    <cellStyle name="标题 3 4 4" xfId="1282"/>
    <cellStyle name="标题 4 4 3 3 5" xfId="1283"/>
    <cellStyle name="链接单元格 3 2 16" xfId="1284"/>
    <cellStyle name="百分比 3 3 14" xfId="1285"/>
    <cellStyle name="汇总 3 4 11" xfId="1286"/>
    <cellStyle name="标题 3 4 5" xfId="1287"/>
    <cellStyle name="标题 4 4 3 3 6" xfId="1288"/>
    <cellStyle name="百分比 3 3 15" xfId="1289"/>
    <cellStyle name="汇总 3 4 12" xfId="1290"/>
    <cellStyle name="标题 3 4 6" xfId="1291"/>
    <cellStyle name="标题 4 4 3 3 7" xfId="1292"/>
    <cellStyle name="警告文本 5 17" xfId="1293"/>
    <cellStyle name="差 5 2 3 8" xfId="1294"/>
    <cellStyle name="百分比 3 3 2" xfId="1295"/>
    <cellStyle name="标题 1 2 2 2 3 12" xfId="1296"/>
    <cellStyle name="百分比 3 3 2 2" xfId="1297"/>
    <cellStyle name="标题 3 5 2 5" xfId="1298"/>
    <cellStyle name="百分比 3 3 2 3" xfId="1299"/>
    <cellStyle name="标题 3 5 2 6" xfId="1300"/>
    <cellStyle name="百分比 3 3 2 4" xfId="1301"/>
    <cellStyle name="标题 3 5 2 7" xfId="1302"/>
    <cellStyle name="百分比 3 3 2 5" xfId="1303"/>
    <cellStyle name="标题 3 5 2 8" xfId="1304"/>
    <cellStyle name="差 5 2 3 9" xfId="1305"/>
    <cellStyle name="百分比 3 3 3" xfId="1306"/>
    <cellStyle name="标题 1 2 2 2 3 13" xfId="1307"/>
    <cellStyle name="百分比 3 3 3 10" xfId="1308"/>
    <cellStyle name="百分比 3 3 3 11" xfId="1309"/>
    <cellStyle name="百分比 3 3 3 12" xfId="1310"/>
    <cellStyle name="百分比 3 3 3 13" xfId="1311"/>
    <cellStyle name="百分比 3 3 3 2" xfId="1312"/>
    <cellStyle name="标题 3 5 3 5" xfId="1313"/>
    <cellStyle name="百分比 3 3 3 3" xfId="1314"/>
    <cellStyle name="标题 3 5 3 6" xfId="1315"/>
    <cellStyle name="百分比 3 3 3 4" xfId="1316"/>
    <cellStyle name="标题 3 5 3 7" xfId="1317"/>
    <cellStyle name="百分比 3 3 3 5" xfId="1318"/>
    <cellStyle name="标题 3 5 3 8" xfId="1319"/>
    <cellStyle name="百分比 3 3 3 6" xfId="1320"/>
    <cellStyle name="标题 3 5 3 9" xfId="1321"/>
    <cellStyle name="百分比 3 3 3 7" xfId="1322"/>
    <cellStyle name="百分比 3 3 3 8" xfId="1323"/>
    <cellStyle name="解释性文本 4 5 5" xfId="1324"/>
    <cellStyle name="标题 1 4 3_2016-2018年财政规划附表(2)" xfId="1325"/>
    <cellStyle name="百分比 3 3 3 9" xfId="1326"/>
    <cellStyle name="百分比 3 3 4" xfId="1327"/>
    <cellStyle name="百分比 3 3 5" xfId="1328"/>
    <cellStyle name="百分比 3 3 6" xfId="1329"/>
    <cellStyle name="百分比 3 3 7" xfId="1330"/>
    <cellStyle name="百分比 3 3 8" xfId="1331"/>
    <cellStyle name="百分比 3 3 9" xfId="1332"/>
    <cellStyle name="百分比 3 4" xfId="1333"/>
    <cellStyle name="标题 3 6 3 8" xfId="1334"/>
    <cellStyle name="差 2 5 2" xfId="1335"/>
    <cellStyle name="汇总 7 3 9" xfId="1336"/>
    <cellStyle name="百分比 3 4 2" xfId="1337"/>
    <cellStyle name="标题 2 3 2 2 5" xfId="1338"/>
    <cellStyle name="百分比 3 4 3" xfId="1339"/>
    <cellStyle name="标题 2 3 2 2 6" xfId="1340"/>
    <cellStyle name="百分比 3 4 4" xfId="1341"/>
    <cellStyle name="标题 2 3 2 2 7" xfId="1342"/>
    <cellStyle name="百分比 3 4 5" xfId="1343"/>
    <cellStyle name="标题 2 3 2 2 8" xfId="1344"/>
    <cellStyle name="适中 4 2 3 4" xfId="1345"/>
    <cellStyle name="标题 5 2 2" xfId="1346"/>
    <cellStyle name="百分比 3 5" xfId="1347"/>
    <cellStyle name="标题 3 6 3 9" xfId="1348"/>
    <cellStyle name="链接单元格 3 4 12" xfId="1349"/>
    <cellStyle name="百分比 3 5 10" xfId="1350"/>
    <cellStyle name="链接单元格 3 4 13" xfId="1351"/>
    <cellStyle name="百分比 3 5 11" xfId="1352"/>
    <cellStyle name="链接单元格 3 4 14" xfId="1353"/>
    <cellStyle name="百分比 3 5 12" xfId="1354"/>
    <cellStyle name="链接单元格 3 4 15" xfId="1355"/>
    <cellStyle name="百分比 3 5 13" xfId="1356"/>
    <cellStyle name="百分比 3 5 8" xfId="1357"/>
    <cellStyle name="适中 4 2 4 7" xfId="1358"/>
    <cellStyle name="警告文本 2 6 10" xfId="1359"/>
    <cellStyle name="标题 5 3 5" xfId="1360"/>
    <cellStyle name="百分比 3 5 9" xfId="1361"/>
    <cellStyle name="适中 4 2 4 8" xfId="1362"/>
    <cellStyle name="警告文本 2 6 11" xfId="1363"/>
    <cellStyle name="标题 5 3 6" xfId="1364"/>
    <cellStyle name="百分比 3 6" xfId="1365"/>
    <cellStyle name="百分比 3 7" xfId="1366"/>
    <cellStyle name="百分比 3 8" xfId="1367"/>
    <cellStyle name="百分比 3 9" xfId="1368"/>
    <cellStyle name="百分比 4 10" xfId="1369"/>
    <cellStyle name="百分比 4 11" xfId="1370"/>
    <cellStyle name="百分比 4 12" xfId="1371"/>
    <cellStyle name="百分比 4 13" xfId="1372"/>
    <cellStyle name="标题 4 7_2016-2018年财政规划附表(2)" xfId="1373"/>
    <cellStyle name="百分比 4 14" xfId="1374"/>
    <cellStyle name="百分比 4 15" xfId="1375"/>
    <cellStyle name="百分比 4 2" xfId="1376"/>
    <cellStyle name="百分比 4 2 2" xfId="1377"/>
    <cellStyle name="百分比 4 2 3" xfId="1378"/>
    <cellStyle name="百分比 4 2 4" xfId="1379"/>
    <cellStyle name="百分比 4 2 5" xfId="1380"/>
    <cellStyle name="百分比 4 3" xfId="1381"/>
    <cellStyle name="链接单元格 4 2 12" xfId="1382"/>
    <cellStyle name="百分比 4 3 10" xfId="1383"/>
    <cellStyle name="标题 4 3 2 4 13" xfId="1384"/>
    <cellStyle name="链接单元格 4 2 13" xfId="1385"/>
    <cellStyle name="百分比 4 3 11" xfId="1386"/>
    <cellStyle name="注释 4 4 2 5" xfId="1387"/>
    <cellStyle name="标题 8 4 2" xfId="1388"/>
    <cellStyle name="链接单元格 4 2 14" xfId="1389"/>
    <cellStyle name="百分比 4 3 12" xfId="1390"/>
    <cellStyle name="标题 8 4 3" xfId="1391"/>
    <cellStyle name="链接单元格 4 2 15" xfId="1392"/>
    <cellStyle name="百分比 4 3 13" xfId="1393"/>
    <cellStyle name="汇总 4 4 10" xfId="1394"/>
    <cellStyle name="标题 8 4 4" xfId="1395"/>
    <cellStyle name="差 5 3 3 8" xfId="1396"/>
    <cellStyle name="百分比 4 3 2" xfId="1397"/>
    <cellStyle name="差 5 3 3 9" xfId="1398"/>
    <cellStyle name="百分比 4 3 3" xfId="1399"/>
    <cellStyle name="百分比 4 3 4" xfId="1400"/>
    <cellStyle name="百分比 4 3 5" xfId="1401"/>
    <cellStyle name="百分比 4 3 6" xfId="1402"/>
    <cellStyle name="百分比 4 3 7" xfId="1403"/>
    <cellStyle name="百分比 4 3 8" xfId="1404"/>
    <cellStyle name="百分比 4 3 9" xfId="1405"/>
    <cellStyle name="百分比 4 4" xfId="1406"/>
    <cellStyle name="百分比 4 5" xfId="1407"/>
    <cellStyle name="百分比 4 6" xfId="1408"/>
    <cellStyle name="百分比 4 7" xfId="1409"/>
    <cellStyle name="百分比 4 8" xfId="1410"/>
    <cellStyle name="百分比 4 9" xfId="1411"/>
    <cellStyle name="百分比 5 2" xfId="1412"/>
    <cellStyle name="标题 5 2 2 3" xfId="1413"/>
    <cellStyle name="解释性文本 7 7" xfId="1414"/>
    <cellStyle name="百分比 5 2 2" xfId="1415"/>
    <cellStyle name="标题 5 2 2 3 2" xfId="1416"/>
    <cellStyle name="解释性文本 7 8" xfId="1417"/>
    <cellStyle name="百分比 5 2 3" xfId="1418"/>
    <cellStyle name="标题 5 2 2 3 3" xfId="1419"/>
    <cellStyle name="解释性文本 7 9" xfId="1420"/>
    <cellStyle name="百分比 5 2 4" xfId="1421"/>
    <cellStyle name="标题 5 2 2 3 4" xfId="1422"/>
    <cellStyle name="常规 2 4 2 2_2016-2018年财政规划附表(2)" xfId="1423"/>
    <cellStyle name="百分比 5 2 5" xfId="1424"/>
    <cellStyle name="标题 5 2 2 3 5" xfId="1425"/>
    <cellStyle name="百分比 5 3" xfId="1426"/>
    <cellStyle name="标题 5 2 2 4" xfId="1427"/>
    <cellStyle name="链接单元格 5 2 12" xfId="1428"/>
    <cellStyle name="百分比 5 3 10" xfId="1429"/>
    <cellStyle name="链接单元格 5 2 13" xfId="1430"/>
    <cellStyle name="百分比 5 3 11" xfId="1431"/>
    <cellStyle name="链接单元格 5 2 14" xfId="1432"/>
    <cellStyle name="百分比 5 3 12" xfId="1433"/>
    <cellStyle name="链接单元格 5 2 15" xfId="1434"/>
    <cellStyle name="百分比 5 3 13" xfId="1435"/>
    <cellStyle name="解释性文本 8 7" xfId="1436"/>
    <cellStyle name="百分比 5 3 2" xfId="1437"/>
    <cellStyle name="标题 7 3 14" xfId="1438"/>
    <cellStyle name="解释性文本 8 8" xfId="1439"/>
    <cellStyle name="百分比 5 3 3" xfId="1440"/>
    <cellStyle name="标题 7 3 15" xfId="1441"/>
    <cellStyle name="解释性文本 8 9" xfId="1442"/>
    <cellStyle name="百分比 5 3 4" xfId="1443"/>
    <cellStyle name="百分比 5 3 5" xfId="1444"/>
    <cellStyle name="百分比 5 3 6" xfId="1445"/>
    <cellStyle name="百分比 5 3 7" xfId="1446"/>
    <cellStyle name="百分比 5 3 8" xfId="1447"/>
    <cellStyle name="百分比 5 3 9" xfId="1448"/>
    <cellStyle name="百分比 5 4" xfId="1449"/>
    <cellStyle name="标题 5 2 2 5" xfId="1450"/>
    <cellStyle name="百分比 5 5" xfId="1451"/>
    <cellStyle name="标题 5 2 2 6" xfId="1452"/>
    <cellStyle name="百分比 5 6" xfId="1453"/>
    <cellStyle name="标题 5 2 2 7" xfId="1454"/>
    <cellStyle name="百分比 5 7" xfId="1455"/>
    <cellStyle name="标题 5 2 2 8" xfId="1456"/>
    <cellStyle name="百分比 5 8" xfId="1457"/>
    <cellStyle name="标题 5 2 2 9" xfId="1458"/>
    <cellStyle name="解释性文本 4 2 4 10" xfId="1459"/>
    <cellStyle name="百分比 5 9" xfId="1460"/>
    <cellStyle name="标题 1 10" xfId="1461"/>
    <cellStyle name="标题 1 11" xfId="1462"/>
    <cellStyle name="标题 1 12" xfId="1463"/>
    <cellStyle name="标题 1 2" xfId="1464"/>
    <cellStyle name="标题 10 3 7" xfId="1465"/>
    <cellStyle name="警告文本 3 3 10" xfId="1466"/>
    <cellStyle name="标题 3 3 4 3 6" xfId="1467"/>
    <cellStyle name="标题 1 2 10" xfId="1468"/>
    <cellStyle name="标题 1 2 11" xfId="1469"/>
    <cellStyle name="标题 1 2 12" xfId="1470"/>
    <cellStyle name="标题 1 2 13" xfId="1471"/>
    <cellStyle name="标题 1 3 3 3 10" xfId="1472"/>
    <cellStyle name="标题 1 2 14" xfId="1473"/>
    <cellStyle name="标题 1 3 3 3 11" xfId="1474"/>
    <cellStyle name="标题 1 2 15" xfId="1475"/>
    <cellStyle name="标题 1 3 3 3 12" xfId="1476"/>
    <cellStyle name="标题 3 2" xfId="1477"/>
    <cellStyle name="标题 1 2 16" xfId="1478"/>
    <cellStyle name="标题 1 3 3 3 13" xfId="1479"/>
    <cellStyle name="标题 3 3" xfId="1480"/>
    <cellStyle name="标题 1 2 17" xfId="1481"/>
    <cellStyle name="标题 2 2 2 10" xfId="1482"/>
    <cellStyle name="标题 3 4" xfId="1483"/>
    <cellStyle name="标题 3 4_2015.1.3县级预算表" xfId="1484"/>
    <cellStyle name="标题 1 2 18" xfId="1485"/>
    <cellStyle name="标题 2 2 2 11" xfId="1486"/>
    <cellStyle name="标题 3 5" xfId="1487"/>
    <cellStyle name="标题 1 2 2" xfId="1488"/>
    <cellStyle name="标题 4 7 3 7" xfId="1489"/>
    <cellStyle name="标题 7 6 13" xfId="1490"/>
    <cellStyle name="标题 1 2 2 10" xfId="1491"/>
    <cellStyle name="常规 3 8 6" xfId="1492"/>
    <cellStyle name="标题 4 3 2 2 3 13" xfId="1493"/>
    <cellStyle name="标题 9 3 6" xfId="1494"/>
    <cellStyle name="标题 1 2 2 11" xfId="1495"/>
    <cellStyle name="标题 9 3 7" xfId="1496"/>
    <cellStyle name="标题 1 2 2 12" xfId="1497"/>
    <cellStyle name="标题 9 3 8" xfId="1498"/>
    <cellStyle name="标题 1 2 2 13" xfId="1499"/>
    <cellStyle name="标题 9 3 9" xfId="1500"/>
    <cellStyle name="标题 1 2 2 14" xfId="1501"/>
    <cellStyle name="标题 1 2 2 15" xfId="1502"/>
    <cellStyle name="标题 1 2 2 16" xfId="1503"/>
    <cellStyle name="标题 1 2 2 2" xfId="1504"/>
    <cellStyle name="标题 1 2 2 2 12" xfId="1505"/>
    <cellStyle name="常规 3 8 11" xfId="1506"/>
    <cellStyle name="标题 3 2 5 4" xfId="1507"/>
    <cellStyle name="标题 9 3 11" xfId="1508"/>
    <cellStyle name="差 2 4 10" xfId="1509"/>
    <cellStyle name="标题 1 2 2 2 13" xfId="1510"/>
    <cellStyle name="常规 3 8 12" xfId="1511"/>
    <cellStyle name="标题 3 2 5 5" xfId="1512"/>
    <cellStyle name="标题 9 3 12" xfId="1513"/>
    <cellStyle name="差 2 4 11" xfId="1514"/>
    <cellStyle name="标题 1 2 2 2 14" xfId="1515"/>
    <cellStyle name="标题 9 3 13" xfId="1516"/>
    <cellStyle name="检查单元格 2 6 2" xfId="1517"/>
    <cellStyle name="差 2 4 12" xfId="1518"/>
    <cellStyle name="注释 8 2" xfId="1519"/>
    <cellStyle name="标题 1 2 2 2 15" xfId="1520"/>
    <cellStyle name="检查单元格 2 6 3" xfId="1521"/>
    <cellStyle name="差 2 4 13" xfId="1522"/>
    <cellStyle name="标题 1 2 2 2 2" xfId="1523"/>
    <cellStyle name="标题 1 2 2 2 3" xfId="1524"/>
    <cellStyle name="标题 1 2 2 2 3 10" xfId="1525"/>
    <cellStyle name="标题 1 2 2 2 3 11" xfId="1526"/>
    <cellStyle name="汇总 4 2 2 3 6" xfId="1527"/>
    <cellStyle name="标题 1 2 2 2 3 2" xfId="1528"/>
    <cellStyle name="汇总 4 2 2 3 7" xfId="1529"/>
    <cellStyle name="标题 1 2 2 2 3 3" xfId="1530"/>
    <cellStyle name="标题 3 2 2 2 3 10" xfId="1531"/>
    <cellStyle name="汇总 4 2 2 3 8" xfId="1532"/>
    <cellStyle name="标题 1 2 2 2 3 4" xfId="1533"/>
    <cellStyle name="标题 3 2 2 2 3 11" xfId="1534"/>
    <cellStyle name="汇总 4 2 2 3 9" xfId="1535"/>
    <cellStyle name="标题 1 2 2 2 3 5" xfId="1536"/>
    <cellStyle name="标题 3 2 2 2 3 12" xfId="1537"/>
    <cellStyle name="标题 1 2 2 2 3 6" xfId="1538"/>
    <cellStyle name="标题 3 2 2 2 3 13" xfId="1539"/>
    <cellStyle name="标题 1 2 2 2 4" xfId="1540"/>
    <cellStyle name="标题 3 2 4 2" xfId="1541"/>
    <cellStyle name="标题 1 2 2 2 5" xfId="1542"/>
    <cellStyle name="标题 3 2 4 3" xfId="1543"/>
    <cellStyle name="标题 1 2 2 2 6" xfId="1544"/>
    <cellStyle name="标题 3 2 4 4" xfId="1545"/>
    <cellStyle name="标题 1 2 2 2 7" xfId="1546"/>
    <cellStyle name="标题 3 2 4 5" xfId="1547"/>
    <cellStyle name="标题 1 2 2 2 8" xfId="1548"/>
    <cellStyle name="标题 3 2 4 6" xfId="1549"/>
    <cellStyle name="标题 1 2 2 2 9" xfId="1550"/>
    <cellStyle name="标题 3 2 4 7" xfId="1551"/>
    <cellStyle name="标题 1 2 2 2_2016-2018年财政规划附表(2)" xfId="1552"/>
    <cellStyle name="标题 1 5 16" xfId="1553"/>
    <cellStyle name="标题 1 2 2 3" xfId="1554"/>
    <cellStyle name="标题 1 2 2 4 10" xfId="1555"/>
    <cellStyle name="标题 4 8 2" xfId="1556"/>
    <cellStyle name="标题 1 2 2 4 11" xfId="1557"/>
    <cellStyle name="标题 4 8 3" xfId="1558"/>
    <cellStyle name="标题 8 2 3 2" xfId="1559"/>
    <cellStyle name="输出 5 3 2" xfId="1560"/>
    <cellStyle name="标题 1 2 2 4 12" xfId="1561"/>
    <cellStyle name="标题 4 8 4" xfId="1562"/>
    <cellStyle name="标题 8 2 3 3" xfId="1563"/>
    <cellStyle name="标题 1 2 2 4 2" xfId="1564"/>
    <cellStyle name="标题 1 2 2 4 3" xfId="1565"/>
    <cellStyle name="标题 1 2 2 4 4" xfId="1566"/>
    <cellStyle name="标题 3 2 6 2" xfId="1567"/>
    <cellStyle name="标题 1 2 2 4 5" xfId="1568"/>
    <cellStyle name="标题 3 2 6 3" xfId="1569"/>
    <cellStyle name="标题 1 2 2 4 6" xfId="1570"/>
    <cellStyle name="标题 3 2 6 4" xfId="1571"/>
    <cellStyle name="输出 5 10" xfId="1572"/>
    <cellStyle name="标题 1 2 2 4 7" xfId="1573"/>
    <cellStyle name="适中 2 11" xfId="1574"/>
    <cellStyle name="计算 7" xfId="1575"/>
    <cellStyle name="标题 1 3 2 2 3 10" xfId="1576"/>
    <cellStyle name="标题 3 2 6 5" xfId="1577"/>
    <cellStyle name="输出 5 11" xfId="1578"/>
    <cellStyle name="标题 1 2 2 4 8" xfId="1579"/>
    <cellStyle name="输入 3 2 2 10" xfId="1580"/>
    <cellStyle name="适中 2 12" xfId="1581"/>
    <cellStyle name="计算 8" xfId="1582"/>
    <cellStyle name="标题 1 3 2 2 3 11" xfId="1583"/>
    <cellStyle name="标题 3 2 6 6" xfId="1584"/>
    <cellStyle name="输出 5 12" xfId="1585"/>
    <cellStyle name="标题 1 2 2 4 9" xfId="1586"/>
    <cellStyle name="输入 3 2 2 11" xfId="1587"/>
    <cellStyle name="适中 2 13" xfId="1588"/>
    <cellStyle name="计算 9" xfId="1589"/>
    <cellStyle name="标题 1 3 2 2 3 12" xfId="1590"/>
    <cellStyle name="标题 3 2 6 7" xfId="1591"/>
    <cellStyle name="标题 1 2 2 5" xfId="1592"/>
    <cellStyle name="标题 1 2 2 6" xfId="1593"/>
    <cellStyle name="标题 1 2 2 7" xfId="1594"/>
    <cellStyle name="标题 1 2 2 8" xfId="1595"/>
    <cellStyle name="标题 1 2 2 9" xfId="1596"/>
    <cellStyle name="注释 4 2 4 5" xfId="1597"/>
    <cellStyle name="标题 6 6 2" xfId="1598"/>
    <cellStyle name="输出 4 2 10" xfId="1599"/>
    <cellStyle name="标题 1 2 2_2015.1.3县级预算表" xfId="1600"/>
    <cellStyle name="常规 3 10" xfId="1601"/>
    <cellStyle name="标题 4 5 2 3 7" xfId="1602"/>
    <cellStyle name="标题 1 2 3" xfId="1603"/>
    <cellStyle name="标题 4 7 3 8" xfId="1604"/>
    <cellStyle name="标题 1 2 3 11" xfId="1605"/>
    <cellStyle name="常规 2 3 3 3 3 2" xfId="1606"/>
    <cellStyle name="标题 1 2 3 12" xfId="1607"/>
    <cellStyle name="标题 3 5 3_2016-2018年财政规划附表(2)" xfId="1608"/>
    <cellStyle name="常规 2 3 3 3 3 3" xfId="1609"/>
    <cellStyle name="标题 1 2 3 13" xfId="1610"/>
    <cellStyle name="常规 2 3 3 3 3 4" xfId="1611"/>
    <cellStyle name="标题 1 2 3 14" xfId="1612"/>
    <cellStyle name="常规 2 3 3 3 3 5" xfId="1613"/>
    <cellStyle name="标题 1 2 3 15" xfId="1614"/>
    <cellStyle name="标题 1 2 3 2" xfId="1615"/>
    <cellStyle name="标题 3 4 2 2 5" xfId="1616"/>
    <cellStyle name="标题 1 2 3 2 2" xfId="1617"/>
    <cellStyle name="标题 1 2 3 2 3" xfId="1618"/>
    <cellStyle name="标题 1 2 3 2 4" xfId="1619"/>
    <cellStyle name="标题 3 3 4 2" xfId="1620"/>
    <cellStyle name="标题 1 2 3 2 5" xfId="1621"/>
    <cellStyle name="标题 3 3 4 3" xfId="1622"/>
    <cellStyle name="标题 1 2 3 3" xfId="1623"/>
    <cellStyle name="标题 3 4 2 2 6" xfId="1624"/>
    <cellStyle name="标题 1 2 3 3 10" xfId="1625"/>
    <cellStyle name="标题 9 3 2" xfId="1626"/>
    <cellStyle name="标题 1 2 3 3 11" xfId="1627"/>
    <cellStyle name="常规 3 8 3" xfId="1628"/>
    <cellStyle name="标题 4 3 2 2 3 10" xfId="1629"/>
    <cellStyle name="标题 9 3 3" xfId="1630"/>
    <cellStyle name="标题 1 2 3 3 12" xfId="1631"/>
    <cellStyle name="常规 3 8 4" xfId="1632"/>
    <cellStyle name="标题 4 3 2 2 3 11" xfId="1633"/>
    <cellStyle name="标题 9 3 4" xfId="1634"/>
    <cellStyle name="标题 1 2 3 3 13" xfId="1635"/>
    <cellStyle name="常规 3 8 5" xfId="1636"/>
    <cellStyle name="标题 4 3 2 2 3 12" xfId="1637"/>
    <cellStyle name="标题 9 3 5" xfId="1638"/>
    <cellStyle name="标题 1 2 3 3 6" xfId="1639"/>
    <cellStyle name="标题 3 3 5 4" xfId="1640"/>
    <cellStyle name="常规 2 2 2 3_2016-2018年财政规划附表(2)" xfId="1641"/>
    <cellStyle name="标题 1 2 3 3 7" xfId="1642"/>
    <cellStyle name="标题 3 3 5 5" xfId="1643"/>
    <cellStyle name="标题 1 2 3 3 8" xfId="1644"/>
    <cellStyle name="标题 1 2 3 3 9" xfId="1645"/>
    <cellStyle name="标题 1 2 3 4" xfId="1646"/>
    <cellStyle name="标题 3 4 2 2 7" xfId="1647"/>
    <cellStyle name="标题 1 2 3 5" xfId="1648"/>
    <cellStyle name="计算 2 2 2 2 2" xfId="1649"/>
    <cellStyle name="标题 3 4 2 2 8" xfId="1650"/>
    <cellStyle name="标题 1 2 3 6" xfId="1651"/>
    <cellStyle name="输入 6 10" xfId="1652"/>
    <cellStyle name="计算 2 2 2 2 3" xfId="1653"/>
    <cellStyle name="标题 3 4 2 2 9" xfId="1654"/>
    <cellStyle name="常规 2 3 3 3 10" xfId="1655"/>
    <cellStyle name="标题 1 2 3 7" xfId="1656"/>
    <cellStyle name="常规 2 3 3 3 11" xfId="1657"/>
    <cellStyle name="标题 1 2 3 8" xfId="1658"/>
    <cellStyle name="常规 2 3 3 3 12" xfId="1659"/>
    <cellStyle name="标题 1 2 3 9" xfId="1660"/>
    <cellStyle name="标题 1 2 3_2016-2018年财政规划附表(2)" xfId="1661"/>
    <cellStyle name="标题 1 2 4" xfId="1662"/>
    <cellStyle name="标题 4 7 3 9" xfId="1663"/>
    <cellStyle name="标题 1 2 4 10" xfId="1664"/>
    <cellStyle name="标题 1 3" xfId="1665"/>
    <cellStyle name="标题 10 3 8" xfId="1666"/>
    <cellStyle name="警告文本 3 3 11" xfId="1667"/>
    <cellStyle name="标题 3 3 4 3 7" xfId="1668"/>
    <cellStyle name="标题 1 2 4 11" xfId="1669"/>
    <cellStyle name="标题 1 4" xfId="1670"/>
    <cellStyle name="标题 10 3 9" xfId="1671"/>
    <cellStyle name="警告文本 3 3 12" xfId="1672"/>
    <cellStyle name="标题 3 3 4 3 8" xfId="1673"/>
    <cellStyle name="标题 1 2 4 12" xfId="1674"/>
    <cellStyle name="标题 1 5" xfId="1675"/>
    <cellStyle name="警告文本 3 3 13" xfId="1676"/>
    <cellStyle name="标题 3 3 4 3 9" xfId="1677"/>
    <cellStyle name="标题 1 2 4 13" xfId="1678"/>
    <cellStyle name="标题 1 6" xfId="1679"/>
    <cellStyle name="标题 1 2 4 14" xfId="1680"/>
    <cellStyle name="标题 1 7" xfId="1681"/>
    <cellStyle name="标题 1 2 4 15" xfId="1682"/>
    <cellStyle name="标题 1 8" xfId="1683"/>
    <cellStyle name="标题 1 2 4 2" xfId="1684"/>
    <cellStyle name="标题 3 4 2 3 5" xfId="1685"/>
    <cellStyle name="标题 1 2 4 2 2" xfId="1686"/>
    <cellStyle name="标题 8 5 11" xfId="1687"/>
    <cellStyle name="标题 1 2 4 2 3" xfId="1688"/>
    <cellStyle name="标题 8 5 12" xfId="1689"/>
    <cellStyle name="标题 1 2 4 2 4" xfId="1690"/>
    <cellStyle name="标题 3 4 4 2" xfId="1691"/>
    <cellStyle name="标题 8 5 13" xfId="1692"/>
    <cellStyle name="标题 1 2 4 2 5" xfId="1693"/>
    <cellStyle name="标题 3 4 4 3" xfId="1694"/>
    <cellStyle name="标题 1 2 4 3" xfId="1695"/>
    <cellStyle name="标题 1 2 4 3 10" xfId="1696"/>
    <cellStyle name="检查单元格 3 2 2 2 4" xfId="1697"/>
    <cellStyle name="标题 3 3 2 4 7" xfId="1698"/>
    <cellStyle name="标题 1 2 4 3 11" xfId="1699"/>
    <cellStyle name="检查单元格 3 2 2 2 5" xfId="1700"/>
    <cellStyle name="标题 3 3 2 4 8" xfId="1701"/>
    <cellStyle name="标题 1 2 4 3 12" xfId="1702"/>
    <cellStyle name="标题 3 3 2 4 9" xfId="1703"/>
    <cellStyle name="标题 1 2 4 3 13" xfId="1704"/>
    <cellStyle name="标题 1 2 4 3 2" xfId="1705"/>
    <cellStyle name="警告文本 3 3 3 7" xfId="1706"/>
    <cellStyle name="常规 2 2 4 3" xfId="1707"/>
    <cellStyle name="标题 3 3 4 3 12" xfId="1708"/>
    <cellStyle name="标题 4 5 2 14" xfId="1709"/>
    <cellStyle name="标题 1 2 4 3 3" xfId="1710"/>
    <cellStyle name="警告文本 3 3 3 8" xfId="1711"/>
    <cellStyle name="常规 2 2 4 4" xfId="1712"/>
    <cellStyle name="标题 3 3 4 3 13" xfId="1713"/>
    <cellStyle name="标题 4 2 3 3 10" xfId="1714"/>
    <cellStyle name="标题 4 5 2 15" xfId="1715"/>
    <cellStyle name="标题 1 2 4 3 4" xfId="1716"/>
    <cellStyle name="标题 3 4 5 2" xfId="1717"/>
    <cellStyle name="标题 4 2 3 3 11" xfId="1718"/>
    <cellStyle name="标题 1 2 4 3 5" xfId="1719"/>
    <cellStyle name="标题 3 4 5 3" xfId="1720"/>
    <cellStyle name="标题 4 2 3 3 12" xfId="1721"/>
    <cellStyle name="标题 1 2 4 3 6" xfId="1722"/>
    <cellStyle name="标题 3 4 5 4" xfId="1723"/>
    <cellStyle name="标题 4 2 3 3 13" xfId="1724"/>
    <cellStyle name="标题 1 2 4 3 7" xfId="1725"/>
    <cellStyle name="标题 3 4 5 5" xfId="1726"/>
    <cellStyle name="标题 1 2 4 3 8" xfId="1727"/>
    <cellStyle name="标题 1 2 4 3 9" xfId="1728"/>
    <cellStyle name="标题 1 2 4 4" xfId="1729"/>
    <cellStyle name="标题 1 2 4 5" xfId="1730"/>
    <cellStyle name="标题 1 2 4 6" xfId="1731"/>
    <cellStyle name="标题 1 2 4 7" xfId="1732"/>
    <cellStyle name="标题 1 2 4 8" xfId="1733"/>
    <cellStyle name="标题 1 2 4 9" xfId="1734"/>
    <cellStyle name="标题 1 2 5" xfId="1735"/>
    <cellStyle name="标题 1 2 5 2" xfId="1736"/>
    <cellStyle name="标题 3 12" xfId="1737"/>
    <cellStyle name="标题 3 4 2 4 5" xfId="1738"/>
    <cellStyle name="标题 1 2 5 3" xfId="1739"/>
    <cellStyle name="标题 3 4 2 4 6" xfId="1740"/>
    <cellStyle name="标题 1 2 5 4" xfId="1741"/>
    <cellStyle name="标题 3 4 2 4 7" xfId="1742"/>
    <cellStyle name="标题 1 2 5 5" xfId="1743"/>
    <cellStyle name="标题 3 4 2 4 8" xfId="1744"/>
    <cellStyle name="标题 1 2 6" xfId="1745"/>
    <cellStyle name="标题 7 2_2015.1.3县级预算表" xfId="1746"/>
    <cellStyle name="标题 1 2 6 10" xfId="1747"/>
    <cellStyle name="输出 4 3 3 6" xfId="1748"/>
    <cellStyle name="标题 4 3 2 3 2" xfId="1749"/>
    <cellStyle name="标题 5 4 2 3" xfId="1750"/>
    <cellStyle name="标题 1 2 6 11" xfId="1751"/>
    <cellStyle name="输出 4 3 3 7" xfId="1752"/>
    <cellStyle name="标题 4 3 2 3 3" xfId="1753"/>
    <cellStyle name="标题 5 4 2 4" xfId="1754"/>
    <cellStyle name="标题 1 2 6 12" xfId="1755"/>
    <cellStyle name="输出 4 3 3 8" xfId="1756"/>
    <cellStyle name="标题 4 3 2 3 4" xfId="1757"/>
    <cellStyle name="标题 5 4 2 5" xfId="1758"/>
    <cellStyle name="标题 1 2 6 13" xfId="1759"/>
    <cellStyle name="输出 4 3 3 9" xfId="1760"/>
    <cellStyle name="标题 4 3 2 3 5" xfId="1761"/>
    <cellStyle name="标题 1 2 6 2" xfId="1762"/>
    <cellStyle name="标题 1 2 6 3" xfId="1763"/>
    <cellStyle name="标题 1 2 6 4" xfId="1764"/>
    <cellStyle name="标题 1 2 6 5" xfId="1765"/>
    <cellStyle name="标题 1 2 6 6" xfId="1766"/>
    <cellStyle name="标题 3 4 4 3 10" xfId="1767"/>
    <cellStyle name="标题 1 2 6 7" xfId="1768"/>
    <cellStyle name="标题 3 4 4 3 11" xfId="1769"/>
    <cellStyle name="标题 1 2 6 8" xfId="1770"/>
    <cellStyle name="输出 2 2 2 3 2" xfId="1771"/>
    <cellStyle name="标题 3 4 4 3 12" xfId="1772"/>
    <cellStyle name="输出 2 9" xfId="1773"/>
    <cellStyle name="标题 4 3 2_2015.1.3县级预算表" xfId="1774"/>
    <cellStyle name="标题 1 2 6 9" xfId="1775"/>
    <cellStyle name="输出 2 2 2 3 3" xfId="1776"/>
    <cellStyle name="标题 3 4 4 3 13" xfId="1777"/>
    <cellStyle name="标题 4 3 3 3 10" xfId="1778"/>
    <cellStyle name="标题 1 2 7" xfId="1779"/>
    <cellStyle name="标题 1 2 8" xfId="1780"/>
    <cellStyle name="标题 1 2 9" xfId="1781"/>
    <cellStyle name="标题 1 2_2015.1.3县级预算表" xfId="1782"/>
    <cellStyle name="差 4 4 3 5" xfId="1783"/>
    <cellStyle name="标题 2 3 11" xfId="1784"/>
    <cellStyle name="标题 1 3 10" xfId="1785"/>
    <cellStyle name="标题 3 6 4" xfId="1786"/>
    <cellStyle name="标题 1 3 11" xfId="1787"/>
    <cellStyle name="标题 3 6 5" xfId="1788"/>
    <cellStyle name="标题 1 3 12" xfId="1789"/>
    <cellStyle name="标题 3 6 6" xfId="1790"/>
    <cellStyle name="标题 1 3 13" xfId="1791"/>
    <cellStyle name="计算 3 4 3 10" xfId="1792"/>
    <cellStyle name="标题 3 6 7" xfId="1793"/>
    <cellStyle name="标题 1 3 14" xfId="1794"/>
    <cellStyle name="计算 3 4 3 11" xfId="1795"/>
    <cellStyle name="标题 3 6 8" xfId="1796"/>
    <cellStyle name="标题 1 3 15" xfId="1797"/>
    <cellStyle name="计算 3 4 3 12" xfId="1798"/>
    <cellStyle name="标题 3 6 9" xfId="1799"/>
    <cellStyle name="标题 8 2" xfId="1800"/>
    <cellStyle name="标题 1 3 16" xfId="1801"/>
    <cellStyle name="标题 2 2 2 4 10" xfId="1802"/>
    <cellStyle name="标题 8 3" xfId="1803"/>
    <cellStyle name="标题 2 2 2 4 11" xfId="1804"/>
    <cellStyle name="标题 1 3 17" xfId="1805"/>
    <cellStyle name="标题 2 2 3 10" xfId="1806"/>
    <cellStyle name="标题 8 4" xfId="1807"/>
    <cellStyle name="标题 1 4_2015.1.3县级预算表" xfId="1808"/>
    <cellStyle name="标题 2 2 2 4 12" xfId="1809"/>
    <cellStyle name="标题 1 3 18" xfId="1810"/>
    <cellStyle name="标题 2 2 3 11" xfId="1811"/>
    <cellStyle name="标题 8 5" xfId="1812"/>
    <cellStyle name="标题 1 3 2" xfId="1813"/>
    <cellStyle name="标题 4 2 2 4 11" xfId="1814"/>
    <cellStyle name="常规 6 2 3 3" xfId="1815"/>
    <cellStyle name="标题 1 3 2 10" xfId="1816"/>
    <cellStyle name="常规 6 2 3 4" xfId="1817"/>
    <cellStyle name="标题 1 3 2 11" xfId="1818"/>
    <cellStyle name="常规 6 2 3 5" xfId="1819"/>
    <cellStyle name="标题 1 3 2 12" xfId="1820"/>
    <cellStyle name="标题 1 3 2 13" xfId="1821"/>
    <cellStyle name="标题 1 3 2 14" xfId="1822"/>
    <cellStyle name="标题 1 3 2 15" xfId="1823"/>
    <cellStyle name="标题 1 3 2 16" xfId="1824"/>
    <cellStyle name="标题 1 3 2 2" xfId="1825"/>
    <cellStyle name="链接单元格 4_2015.1.3县级预算表" xfId="1826"/>
    <cellStyle name="标题 7 4 10" xfId="1827"/>
    <cellStyle name="标题 1 3 2 2 10" xfId="1828"/>
    <cellStyle name="标题 1 3 2 2 11" xfId="1829"/>
    <cellStyle name="标题 1 3 2 2 12" xfId="1830"/>
    <cellStyle name="标题 1 3 2 2 13" xfId="1831"/>
    <cellStyle name="标题 1 3 2 2 14" xfId="1832"/>
    <cellStyle name="标题 1 3 2 2 15" xfId="1833"/>
    <cellStyle name="标题 1 3 2 2 2" xfId="1834"/>
    <cellStyle name="标题 1 3 2 2 2 2" xfId="1835"/>
    <cellStyle name="标题 1 3 2 2 2 3" xfId="1836"/>
    <cellStyle name="标题 1 3 2 2 2 4" xfId="1837"/>
    <cellStyle name="标题 1 3 2 2 2 5" xfId="1838"/>
    <cellStyle name="标题 1 3 2 2 3" xfId="1839"/>
    <cellStyle name="标题 4 3 3 10" xfId="1840"/>
    <cellStyle name="输入 3 2 2 12" xfId="1841"/>
    <cellStyle name="适中 2 14" xfId="1842"/>
    <cellStyle name="标题 1 3 2 2 3 13" xfId="1843"/>
    <cellStyle name="标题 3 2 6 8" xfId="1844"/>
    <cellStyle name="标题 1 3 2 2 3 2" xfId="1845"/>
    <cellStyle name="标题 2 4 2 14" xfId="1846"/>
    <cellStyle name="标题 1 3 2 2 3 3" xfId="1847"/>
    <cellStyle name="标题 2 4 2 15" xfId="1848"/>
    <cellStyle name="标题 1 3 2 2 3 4" xfId="1849"/>
    <cellStyle name="标题 2 4 2 16" xfId="1850"/>
    <cellStyle name="标题 4 5 5 10" xfId="1851"/>
    <cellStyle name="标题 1 3 2 2 3 5" xfId="1852"/>
    <cellStyle name="标题 4 5 5 11" xfId="1853"/>
    <cellStyle name="标题 1 3 2 2 3 6" xfId="1854"/>
    <cellStyle name="标题 4 5 5 12" xfId="1855"/>
    <cellStyle name="标题 1 3 2 2 3 7" xfId="1856"/>
    <cellStyle name="标题 4 5 5 13" xfId="1857"/>
    <cellStyle name="标题 1 3 2 2 3 8" xfId="1858"/>
    <cellStyle name="标题 1 3 2 2 3 9" xfId="1859"/>
    <cellStyle name="标题 1 3 2 2 4" xfId="1860"/>
    <cellStyle name="标题 4 2 4 2" xfId="1861"/>
    <cellStyle name="标题 4 3 3 11" xfId="1862"/>
    <cellStyle name="标题 1 3 2 2 5" xfId="1863"/>
    <cellStyle name="标题 3 3 2 4 10" xfId="1864"/>
    <cellStyle name="标题 4 2 4 3" xfId="1865"/>
    <cellStyle name="标题 4 3 3 12" xfId="1866"/>
    <cellStyle name="标题 1 3 2 2 6" xfId="1867"/>
    <cellStyle name="标题 3 3 2 4 11" xfId="1868"/>
    <cellStyle name="标题 4 2 4 4" xfId="1869"/>
    <cellStyle name="标题 4 3 3 13" xfId="1870"/>
    <cellStyle name="输入 4 2_2015.1.3县级预算表" xfId="1871"/>
    <cellStyle name="标题 1 3 2 2 7" xfId="1872"/>
    <cellStyle name="标题 3 3 2 4 12" xfId="1873"/>
    <cellStyle name="标题 4 2 4 5" xfId="1874"/>
    <cellStyle name="标题 4 3 3 14" xfId="1875"/>
    <cellStyle name="标题 1 3 2 2 8" xfId="1876"/>
    <cellStyle name="标题 3 3 2 4 13" xfId="1877"/>
    <cellStyle name="标题 4 2 4 6" xfId="1878"/>
    <cellStyle name="标题 4 3 3 15" xfId="1879"/>
    <cellStyle name="标题 1 3 2 2 9" xfId="1880"/>
    <cellStyle name="标题 4 2 4 7" xfId="1881"/>
    <cellStyle name="标题 1 3 2 2_2016-2018年财政规划附表(2)" xfId="1882"/>
    <cellStyle name="差 3" xfId="1883"/>
    <cellStyle name="标题 1 5 2 6" xfId="1884"/>
    <cellStyle name="标题 2 5 2 3 2" xfId="1885"/>
    <cellStyle name="标题 1 3 2 3" xfId="1886"/>
    <cellStyle name="标题 7 4 11" xfId="1887"/>
    <cellStyle name="标题 1 3 2 3 2" xfId="1888"/>
    <cellStyle name="标题 1 3 2 3 3" xfId="1889"/>
    <cellStyle name="标题 1 3 2 3 4" xfId="1890"/>
    <cellStyle name="标题 4 2 5 2" xfId="1891"/>
    <cellStyle name="标题 1 3 2 3 5" xfId="1892"/>
    <cellStyle name="标题 4 2 5 3" xfId="1893"/>
    <cellStyle name="标题 1 3 2 4" xfId="1894"/>
    <cellStyle name="标题 7 4 12" xfId="1895"/>
    <cellStyle name="标题 1 3 2 4 2" xfId="1896"/>
    <cellStyle name="标题 1 3 2 4 3" xfId="1897"/>
    <cellStyle name="标题 1 3 2 4 4" xfId="1898"/>
    <cellStyle name="标题 4 2 6 2" xfId="1899"/>
    <cellStyle name="标题 1 3 2 4 5" xfId="1900"/>
    <cellStyle name="标题 4 2 6 3" xfId="1901"/>
    <cellStyle name="标题 1 3 2 4 6" xfId="1902"/>
    <cellStyle name="标题 3 4 2 2 10" xfId="1903"/>
    <cellStyle name="标题 4 2 6 4" xfId="1904"/>
    <cellStyle name="标题 8 2_2016-2018年财政规划附表(2)" xfId="1905"/>
    <cellStyle name="标题 1 3 2 4 7" xfId="1906"/>
    <cellStyle name="标题 3 4 2 2 11" xfId="1907"/>
    <cellStyle name="标题 4 2 6 5" xfId="1908"/>
    <cellStyle name="标题 1 3 2 4 8" xfId="1909"/>
    <cellStyle name="标题 3 4 2 2 12" xfId="1910"/>
    <cellStyle name="标题 4 2 6 6" xfId="1911"/>
    <cellStyle name="标题 1 3 2 4 9" xfId="1912"/>
    <cellStyle name="标题 3 4 2 2 13" xfId="1913"/>
    <cellStyle name="标题 4 2 6 7" xfId="1914"/>
    <cellStyle name="标题 1 3 2 5" xfId="1915"/>
    <cellStyle name="标题 7 4 13" xfId="1916"/>
    <cellStyle name="标题 1 3 2 6" xfId="1917"/>
    <cellStyle name="标题 7 4 14" xfId="1918"/>
    <cellStyle name="标题 1 3 2 7" xfId="1919"/>
    <cellStyle name="标题 7 4 15" xfId="1920"/>
    <cellStyle name="标题 1 3 2 8" xfId="1921"/>
    <cellStyle name="标题 1 3 2 9" xfId="1922"/>
    <cellStyle name="标题 7 6 2" xfId="1923"/>
    <cellStyle name="标题 1 3 2_2015.1.3县级预算表" xfId="1924"/>
    <cellStyle name="标题 1 3 3" xfId="1925"/>
    <cellStyle name="标题 4 2 2 4 12" xfId="1926"/>
    <cellStyle name="标题 5 4_2016-2018年财政规划附表(2)" xfId="1927"/>
    <cellStyle name="标题 1 3 3 10" xfId="1928"/>
    <cellStyle name="差 4 6 12" xfId="1929"/>
    <cellStyle name="差 2 3 4" xfId="1930"/>
    <cellStyle name="标题 1 3 3 11" xfId="1931"/>
    <cellStyle name="差 4 6 13" xfId="1932"/>
    <cellStyle name="差 2 3 5" xfId="1933"/>
    <cellStyle name="标题 1 3 3 12" xfId="1934"/>
    <cellStyle name="链接单元格 3 5 2" xfId="1935"/>
    <cellStyle name="差 2 3 6" xfId="1936"/>
    <cellStyle name="标题 1 3 3 13" xfId="1937"/>
    <cellStyle name="链接单元格 3 5 3" xfId="1938"/>
    <cellStyle name="差 2 3 7" xfId="1939"/>
    <cellStyle name="标题 1 3 3 14" xfId="1940"/>
    <cellStyle name="链接单元格 3 5 4" xfId="1941"/>
    <cellStyle name="差 2 3 8" xfId="1942"/>
    <cellStyle name="标题 1 3 3 15" xfId="1943"/>
    <cellStyle name="链接单元格 3 5 5" xfId="1944"/>
    <cellStyle name="差 2 3 9" xfId="1945"/>
    <cellStyle name="标题 1 3 3 2" xfId="1946"/>
    <cellStyle name="标题 3 4 3 2 5" xfId="1947"/>
    <cellStyle name="标题 1 3 3 2 2" xfId="1948"/>
    <cellStyle name="好 2 2 4 2" xfId="1949"/>
    <cellStyle name="标题 1 3 3 2 3" xfId="1950"/>
    <cellStyle name="好 2 2 4 3" xfId="1951"/>
    <cellStyle name="标题 1 3 3 2 4" xfId="1952"/>
    <cellStyle name="常规 2 6 2 2 3 5" xfId="1953"/>
    <cellStyle name="标题 4 3 4 2" xfId="1954"/>
    <cellStyle name="好 2 2 4 4" xfId="1955"/>
    <cellStyle name="标题 1 3 3 2 5" xfId="1956"/>
    <cellStyle name="常规 2 6 2 2 3 6" xfId="1957"/>
    <cellStyle name="标题 4 3 4 3" xfId="1958"/>
    <cellStyle name="标题 1 3 3 3" xfId="1959"/>
    <cellStyle name="标题 1 3 3 3 2" xfId="1960"/>
    <cellStyle name="标题 1 3 3 3 3" xfId="1961"/>
    <cellStyle name="标题 1 3 3 3 4" xfId="1962"/>
    <cellStyle name="标题 4 3 5 2" xfId="1963"/>
    <cellStyle name="标题 1 3 3 3 5" xfId="1964"/>
    <cellStyle name="标题 4 3 5 3" xfId="1965"/>
    <cellStyle name="标题 1 3 3 3 6" xfId="1966"/>
    <cellStyle name="标题 4 3 5 4" xfId="1967"/>
    <cellStyle name="标题 1 3 3 3 7" xfId="1968"/>
    <cellStyle name="标题 10" xfId="1969"/>
    <cellStyle name="标题 4 3 5 5" xfId="1970"/>
    <cellStyle name="标题 1 3 3 3 8" xfId="1971"/>
    <cellStyle name="标题 11" xfId="1972"/>
    <cellStyle name="标题 1 3 3 3 9" xfId="1973"/>
    <cellStyle name="标题 12" xfId="1974"/>
    <cellStyle name="标题 1 3 3 4" xfId="1975"/>
    <cellStyle name="标题 4 2 2 2 10" xfId="1976"/>
    <cellStyle name="标题 1 3 3 5" xfId="1977"/>
    <cellStyle name="标题 4 2 2 2 11" xfId="1978"/>
    <cellStyle name="标题 1 3 3 6" xfId="1979"/>
    <cellStyle name="标题 4 2 2 2 12" xfId="1980"/>
    <cellStyle name="标题 1 3 3 7" xfId="1981"/>
    <cellStyle name="标题 4 2 2 2 13" xfId="1982"/>
    <cellStyle name="标题 1 3 3 8" xfId="1983"/>
    <cellStyle name="标题 4 2 2 2 14" xfId="1984"/>
    <cellStyle name="标题 1 3 3 9" xfId="1985"/>
    <cellStyle name="标题 4 2 2 2 15" xfId="1986"/>
    <cellStyle name="标题 1 3 4" xfId="1987"/>
    <cellStyle name="标题 4 2 2 4 13" xfId="1988"/>
    <cellStyle name="标题 1 3 4 10" xfId="1989"/>
    <cellStyle name="标题 1 3 4 11" xfId="1990"/>
    <cellStyle name="标题 1 3 4 12" xfId="1991"/>
    <cellStyle name="标题 1 3 4 13" xfId="1992"/>
    <cellStyle name="标题 1 3 4 14" xfId="1993"/>
    <cellStyle name="标题 1 3 4 15" xfId="1994"/>
    <cellStyle name="常规 2 2 2 2 4 10" xfId="1995"/>
    <cellStyle name="标题 1 3 4 2" xfId="1996"/>
    <cellStyle name="标题 3 4 3 3 5" xfId="1997"/>
    <cellStyle name="输出 4 2 2 3 3" xfId="1998"/>
    <cellStyle name="标题 1 3 4 2 2" xfId="1999"/>
    <cellStyle name="输出 4 2 2 3 4" xfId="2000"/>
    <cellStyle name="标题 1 3 4 2 3" xfId="2001"/>
    <cellStyle name="输出 4 2 2 3 5" xfId="2002"/>
    <cellStyle name="标题 1 3 4 2 4" xfId="2003"/>
    <cellStyle name="标题 1 5 3 10" xfId="2004"/>
    <cellStyle name="标题 4 4 4 2" xfId="2005"/>
    <cellStyle name="输出 4 2 2 3 6" xfId="2006"/>
    <cellStyle name="标题 1 3 4 2 5" xfId="2007"/>
    <cellStyle name="标题 1 5 3 11" xfId="2008"/>
    <cellStyle name="标题 4 4 4 3" xfId="2009"/>
    <cellStyle name="常规 2 2 2 2 4 11" xfId="2010"/>
    <cellStyle name="标题 1 3 4 3" xfId="2011"/>
    <cellStyle name="标题 3 4 3 3 6" xfId="2012"/>
    <cellStyle name="链接单元格 2 2 3 5" xfId="2013"/>
    <cellStyle name="标题 1 3 4 3 10" xfId="2014"/>
    <cellStyle name="标题 2 2 13" xfId="2015"/>
    <cellStyle name="标题 1 3 4 3 2" xfId="2016"/>
    <cellStyle name="标题 1 3 4 3 3" xfId="2017"/>
    <cellStyle name="标题 4 4 5 2" xfId="2018"/>
    <cellStyle name="标题 1 3 4 3 4" xfId="2019"/>
    <cellStyle name="标题 5 2 2_2016-2018年财政规划附表(2)" xfId="2020"/>
    <cellStyle name="标题 1 3 4 3 5" xfId="2021"/>
    <cellStyle name="标题 4 4 5 3" xfId="2022"/>
    <cellStyle name="链接单元格 2 2 10" xfId="2023"/>
    <cellStyle name="标题 1 3 4 3 6" xfId="2024"/>
    <cellStyle name="标题 4 4 5 4" xfId="2025"/>
    <cellStyle name="链接单元格 2 2 11" xfId="2026"/>
    <cellStyle name="标题 1 3 4 3 7" xfId="2027"/>
    <cellStyle name="标题 4 4 5 5" xfId="2028"/>
    <cellStyle name="常规 2 2 2 2 4 12" xfId="2029"/>
    <cellStyle name="标题 1 3 4 4" xfId="2030"/>
    <cellStyle name="标题 3 4 3 3 7" xfId="2031"/>
    <cellStyle name="常规 2 2 2 2 4 13" xfId="2032"/>
    <cellStyle name="标题 1 3 4 5" xfId="2033"/>
    <cellStyle name="标题 3 4 3 3 8" xfId="2034"/>
    <cellStyle name="标题 1 3 4 6" xfId="2035"/>
    <cellStyle name="标题 3 4 3 3 9" xfId="2036"/>
    <cellStyle name="标题 1 3 4 7" xfId="2037"/>
    <cellStyle name="标题 1 3 4 8" xfId="2038"/>
    <cellStyle name="标题 1 3 4 9" xfId="2039"/>
    <cellStyle name="标题 1 3 5" xfId="2040"/>
    <cellStyle name="标题 1 3 5 2" xfId="2041"/>
    <cellStyle name="标题 8 12" xfId="2042"/>
    <cellStyle name="标题 1 3 5 3" xfId="2043"/>
    <cellStyle name="标题 8 13" xfId="2044"/>
    <cellStyle name="标题 1 3 5 4" xfId="2045"/>
    <cellStyle name="标题 8 14" xfId="2046"/>
    <cellStyle name="标题 1 3 5 5" xfId="2047"/>
    <cellStyle name="计算 3 2 2_2016-2018年财政规划附表(2)" xfId="2048"/>
    <cellStyle name="标题 8 15" xfId="2049"/>
    <cellStyle name="标题 1 3 6" xfId="2050"/>
    <cellStyle name="标题 1 3 6 10" xfId="2051"/>
    <cellStyle name="标题 1 3 6 11" xfId="2052"/>
    <cellStyle name="标题 1 3 6 12" xfId="2053"/>
    <cellStyle name="标题 1 3 6 13" xfId="2054"/>
    <cellStyle name="标题 1 3 6 2" xfId="2055"/>
    <cellStyle name="标题 3 4 4 14" xfId="2056"/>
    <cellStyle name="标题 1 3 6 3" xfId="2057"/>
    <cellStyle name="标题 3 4 4 15" xfId="2058"/>
    <cellStyle name="标题 1 3 6 4" xfId="2059"/>
    <cellStyle name="标题 1 3 6 5" xfId="2060"/>
    <cellStyle name="标题 1 3 6 6" xfId="2061"/>
    <cellStyle name="标题 1 3 6 7" xfId="2062"/>
    <cellStyle name="标题 1 3 6 8" xfId="2063"/>
    <cellStyle name="标题 1 3 6 9" xfId="2064"/>
    <cellStyle name="标题 1 3 7" xfId="2065"/>
    <cellStyle name="标题 1 3 8" xfId="2066"/>
    <cellStyle name="标题 1 3 9" xfId="2067"/>
    <cellStyle name="标题 2 3 2 2 2 2" xfId="2068"/>
    <cellStyle name="输出 4 6 2" xfId="2069"/>
    <cellStyle name="标题 1 4 10" xfId="2070"/>
    <cellStyle name="输出 4 6 3" xfId="2071"/>
    <cellStyle name="标题 1 4 11" xfId="2072"/>
    <cellStyle name="输出 4 6 4" xfId="2073"/>
    <cellStyle name="常规 4 5 2" xfId="2074"/>
    <cellStyle name="标题 1 4 12" xfId="2075"/>
    <cellStyle name="输出 4 6 5" xfId="2076"/>
    <cellStyle name="常规 4 5 3" xfId="2077"/>
    <cellStyle name="标题 1 4 13" xfId="2078"/>
    <cellStyle name="标题 1 4 4 2 2" xfId="2079"/>
    <cellStyle name="输出 4 6 6" xfId="2080"/>
    <cellStyle name="常规 4 5 4" xfId="2081"/>
    <cellStyle name="标题 1 4 14" xfId="2082"/>
    <cellStyle name="标题 1 4 4 2 3" xfId="2083"/>
    <cellStyle name="输出 4 6 7" xfId="2084"/>
    <cellStyle name="常规 4 5 5" xfId="2085"/>
    <cellStyle name="标题 1 4 15" xfId="2086"/>
    <cellStyle name="标题 1 4 4 2 4" xfId="2087"/>
    <cellStyle name="输出 4 6 8" xfId="2088"/>
    <cellStyle name="常规 4 5 6" xfId="2089"/>
    <cellStyle name="标题 1 4 16" xfId="2090"/>
    <cellStyle name="标题 1 4 4 2 5" xfId="2091"/>
    <cellStyle name="输出 4 6 9" xfId="2092"/>
    <cellStyle name="常规 4 5 7" xfId="2093"/>
    <cellStyle name="标题 1 4 17" xfId="2094"/>
    <cellStyle name="标题 2 2 4 10" xfId="2095"/>
    <cellStyle name="标题 1 4 18" xfId="2096"/>
    <cellStyle name="标题 2 2 4 11" xfId="2097"/>
    <cellStyle name="标题 1 4 2" xfId="2098"/>
    <cellStyle name="标题 4 2 2 2 2 3" xfId="2099"/>
    <cellStyle name="标题 6 3 2 4" xfId="2100"/>
    <cellStyle name="标题 1 4 2 16" xfId="2101"/>
    <cellStyle name="检查单元格 6_2016-2018年财政规划附表(2)" xfId="2102"/>
    <cellStyle name="标题 3 5 5 10" xfId="2103"/>
    <cellStyle name="标题 1 4 2 2" xfId="2104"/>
    <cellStyle name="标题 1 4 2 2 10" xfId="2105"/>
    <cellStyle name="标题 3 3 4 4" xfId="2106"/>
    <cellStyle name="标题 1 4 2 2 11" xfId="2107"/>
    <cellStyle name="标题 2 3 2_2015.1.3县级预算表" xfId="2108"/>
    <cellStyle name="标题 3 3 4 5" xfId="2109"/>
    <cellStyle name="标题 1 4 2 2 12" xfId="2110"/>
    <cellStyle name="标题 3 3 4 6" xfId="2111"/>
    <cellStyle name="标题 1 4 2 2 13" xfId="2112"/>
    <cellStyle name="标题 3 3 4 7" xfId="2113"/>
    <cellStyle name="标题 1 4 2 2 14" xfId="2114"/>
    <cellStyle name="标题 3 3 4 8" xfId="2115"/>
    <cellStyle name="标题 1 4 2 2 15" xfId="2116"/>
    <cellStyle name="链接单元格 2 2 2 10" xfId="2117"/>
    <cellStyle name="标题 3 3 4 9" xfId="2118"/>
    <cellStyle name="标题 1 4 2 2 2" xfId="2119"/>
    <cellStyle name="标题 1 4 2 2 2 2" xfId="2120"/>
    <cellStyle name="标题 2 8 3" xfId="2121"/>
    <cellStyle name="标题 1 4 2 2 2 3" xfId="2122"/>
    <cellStyle name="标题 2 8 4" xfId="2123"/>
    <cellStyle name="标题 1 4 2 2 2 4" xfId="2124"/>
    <cellStyle name="标题 2 8 5" xfId="2125"/>
    <cellStyle name="警告文本 3 2 2 10" xfId="2126"/>
    <cellStyle name="标题 1 4 2 2 2 5" xfId="2127"/>
    <cellStyle name="输出 4 2 2 2" xfId="2128"/>
    <cellStyle name="标题 2 8 6" xfId="2129"/>
    <cellStyle name="标题 1 4 2 2 3" xfId="2130"/>
    <cellStyle name="标题 1 4 2 2 3 10" xfId="2131"/>
    <cellStyle name="标题 1 4 2 2 3 11" xfId="2132"/>
    <cellStyle name="标题 1 4 2 2 3 12" xfId="2133"/>
    <cellStyle name="标题 1 4 2 2 3 13" xfId="2134"/>
    <cellStyle name="标题 4 2 2 2_2016-2018年财政规划附表(2)" xfId="2135"/>
    <cellStyle name="标题 1 4 2 2 3 2" xfId="2136"/>
    <cellStyle name="标题 1 4 2 2 3 3" xfId="2137"/>
    <cellStyle name="输出 3 4 2" xfId="2138"/>
    <cellStyle name="标题 4 5 2 3 10" xfId="2139"/>
    <cellStyle name="标题 1 4 2 2 3 4" xfId="2140"/>
    <cellStyle name="输出 3 4 3" xfId="2141"/>
    <cellStyle name="标题 3 3 2_2015.1.3县级预算表" xfId="2142"/>
    <cellStyle name="标题 4 5 2 3 11" xfId="2143"/>
    <cellStyle name="标题 1 4 2 2 3 5" xfId="2144"/>
    <cellStyle name="输出 3 4 4" xfId="2145"/>
    <cellStyle name="常规 3 3 2" xfId="2146"/>
    <cellStyle name="标题 4 5 2 3 12" xfId="2147"/>
    <cellStyle name="标题 1 4 2 2 3 6" xfId="2148"/>
    <cellStyle name="输出 3 4 5" xfId="2149"/>
    <cellStyle name="常规 3 3 3" xfId="2150"/>
    <cellStyle name="标题 4 5 2 3 13" xfId="2151"/>
    <cellStyle name="标题 1 4 2 2 3 7" xfId="2152"/>
    <cellStyle name="标题 1 4 2 2 3 8" xfId="2153"/>
    <cellStyle name="标题 5 3 2 2" xfId="2154"/>
    <cellStyle name="常规 2 5 4 9" xfId="2155"/>
    <cellStyle name="标题 2 3_2015.1.3县级预算表" xfId="2156"/>
    <cellStyle name="标题 1 4 2 2 3 9" xfId="2157"/>
    <cellStyle name="标题 5 3 2 3" xfId="2158"/>
    <cellStyle name="标题 1 4 2 2 4" xfId="2159"/>
    <cellStyle name="检查单元格 3 17" xfId="2160"/>
    <cellStyle name="标题 5 2 4 2" xfId="2161"/>
    <cellStyle name="标题 1 4 2 2 5" xfId="2162"/>
    <cellStyle name="检查单元格 3 18" xfId="2163"/>
    <cellStyle name="标题 5 2 4 3" xfId="2164"/>
    <cellStyle name="标题 1 4 2 2 6" xfId="2165"/>
    <cellStyle name="标题 5 2 4 4" xfId="2166"/>
    <cellStyle name="标题 1 4 2 2 7" xfId="2167"/>
    <cellStyle name="标题 5 2 4 5" xfId="2168"/>
    <cellStyle name="标题 1 4 2 2 8" xfId="2169"/>
    <cellStyle name="标题 5 2 4 6" xfId="2170"/>
    <cellStyle name="标题 1 4 2 2 9" xfId="2171"/>
    <cellStyle name="警告文本 4 4_2016-2018年财政规划附表(2)" xfId="2172"/>
    <cellStyle name="标题 5 2 4 7" xfId="2173"/>
    <cellStyle name="标题 1 4 2 2_2016-2018年财政规划附表(2)" xfId="2174"/>
    <cellStyle name="标题 3 4 4 2 2" xfId="2175"/>
    <cellStyle name="标题 4 4 6 10" xfId="2176"/>
    <cellStyle name="标题 1 4 2 3" xfId="2177"/>
    <cellStyle name="标题 1 4 2 3 2" xfId="2178"/>
    <cellStyle name="标题 1 4 2 3 3" xfId="2179"/>
    <cellStyle name="标题 2 2 10" xfId="2180"/>
    <cellStyle name="输入 4 3 14" xfId="2181"/>
    <cellStyle name="标题 3 2_2015.1.3县级预算表" xfId="2182"/>
    <cellStyle name="标题 1 4 2 3 4" xfId="2183"/>
    <cellStyle name="标题 2 2 11" xfId="2184"/>
    <cellStyle name="标题 1 4 2 3 5" xfId="2185"/>
    <cellStyle name="标题 2 2 12" xfId="2186"/>
    <cellStyle name="标题 1 4 2 4" xfId="2187"/>
    <cellStyle name="适中 3 2 7" xfId="2188"/>
    <cellStyle name="标题 8 2 15" xfId="2189"/>
    <cellStyle name="标题 1 4 2 4 10" xfId="2190"/>
    <cellStyle name="标题 8 3 2 3" xfId="2191"/>
    <cellStyle name="标题 1 4 2 4 11" xfId="2192"/>
    <cellStyle name="标题 8 3 2 4" xfId="2193"/>
    <cellStyle name="标题 8 3_2016-2018年财政规划附表(2)" xfId="2194"/>
    <cellStyle name="标题 1 4 2 4 12" xfId="2195"/>
    <cellStyle name="标题 8 3 2 5" xfId="2196"/>
    <cellStyle name="标题 1 4 2 4 13" xfId="2197"/>
    <cellStyle name="标题 1 4 2 4 2" xfId="2198"/>
    <cellStyle name="标题 8 2 3" xfId="2199"/>
    <cellStyle name="标题 1 4 2 4 3" xfId="2200"/>
    <cellStyle name="标题 8 2 4" xfId="2201"/>
    <cellStyle name="标题 1 4 2 4 4" xfId="2202"/>
    <cellStyle name="标题 8 2 5" xfId="2203"/>
    <cellStyle name="标题 1 4 2 4 5" xfId="2204"/>
    <cellStyle name="标题 8 2 6" xfId="2205"/>
    <cellStyle name="标题 1 4 2 4 6" xfId="2206"/>
    <cellStyle name="标题 8 2 7" xfId="2207"/>
    <cellStyle name="标题 1 4 2 4 7" xfId="2208"/>
    <cellStyle name="标题 8 2 8" xfId="2209"/>
    <cellStyle name="标题 1 4 2 4 8" xfId="2210"/>
    <cellStyle name="标题 8 2 9" xfId="2211"/>
    <cellStyle name="标题 1 4 2 4 9" xfId="2212"/>
    <cellStyle name="标题 1 4 2 5" xfId="2213"/>
    <cellStyle name="标题 1 4 2 6" xfId="2214"/>
    <cellStyle name="标题 4 4 2 2 10" xfId="2215"/>
    <cellStyle name="好 4_2015.1.3县级预算表" xfId="2216"/>
    <cellStyle name="标题 1 4 2 7" xfId="2217"/>
    <cellStyle name="标题 4 4 2 2 11" xfId="2218"/>
    <cellStyle name="标题 1 4 2 8" xfId="2219"/>
    <cellStyle name="汇总 3 2 2 3 2" xfId="2220"/>
    <cellStyle name="标题 4 4 2 2 12" xfId="2221"/>
    <cellStyle name="标题 1 4 2 9" xfId="2222"/>
    <cellStyle name="汇总 3 2 2 3 3" xfId="2223"/>
    <cellStyle name="标题 4 4 2 2 13" xfId="2224"/>
    <cellStyle name="差 3 2 2 2 3" xfId="2225"/>
    <cellStyle name="标题 1 4 2_2015.1.3县级预算表" xfId="2226"/>
    <cellStyle name="标题 2 4 6 12" xfId="2227"/>
    <cellStyle name="标题 3 4 3 3 2" xfId="2228"/>
    <cellStyle name="标题 1 4 3" xfId="2229"/>
    <cellStyle name="标题 4 2 2 2 2 4" xfId="2230"/>
    <cellStyle name="标题 6 3 2 5" xfId="2231"/>
    <cellStyle name="标题 1 4 3 10" xfId="2232"/>
    <cellStyle name="标题 1 4 3 11" xfId="2233"/>
    <cellStyle name="标题 1 4 3 12" xfId="2234"/>
    <cellStyle name="标题 1 4 3 13" xfId="2235"/>
    <cellStyle name="标题 1 4 3 14" xfId="2236"/>
    <cellStyle name="标题 1 4 3 15" xfId="2237"/>
    <cellStyle name="检查单元格 3 4 3 11" xfId="2238"/>
    <cellStyle name="标题 1 4 3 2" xfId="2239"/>
    <cellStyle name="标题 3 4 4 2 5" xfId="2240"/>
    <cellStyle name="标题 4 4 6 13" xfId="2241"/>
    <cellStyle name="标题 1 4 3 2 2" xfId="2242"/>
    <cellStyle name="好 3 2 4 2" xfId="2243"/>
    <cellStyle name="标题 1 4 3 2 3" xfId="2244"/>
    <cellStyle name="好 3 2 4 3" xfId="2245"/>
    <cellStyle name="标题 1 4 3 2 4" xfId="2246"/>
    <cellStyle name="好 3 2 4 4" xfId="2247"/>
    <cellStyle name="标题 1 4 3 2 5" xfId="2248"/>
    <cellStyle name="检查单元格 3 4 3 12" xfId="2249"/>
    <cellStyle name="标题 1 4 3 3" xfId="2250"/>
    <cellStyle name="标题 1 4 3 3 10" xfId="2251"/>
    <cellStyle name="差 2 2 14" xfId="2252"/>
    <cellStyle name="标题 1 4 3 3 11" xfId="2253"/>
    <cellStyle name="差 2 2 15" xfId="2254"/>
    <cellStyle name="标题 1 4 3 3 12" xfId="2255"/>
    <cellStyle name="差 2 2 16" xfId="2256"/>
    <cellStyle name="标题 1 4 3 3 13" xfId="2257"/>
    <cellStyle name="标题 1 4 3 3 2" xfId="2258"/>
    <cellStyle name="标题 1 4 3 3 3" xfId="2259"/>
    <cellStyle name="标题 2 7 10" xfId="2260"/>
    <cellStyle name="标题 1 4 3 3 4" xfId="2261"/>
    <cellStyle name="标题 2 7 11" xfId="2262"/>
    <cellStyle name="差 3 2 2_2016-2018年财政规划附表(2)" xfId="2263"/>
    <cellStyle name="标题 1 4 3 3 5" xfId="2264"/>
    <cellStyle name="标题 2 7 12" xfId="2265"/>
    <cellStyle name="标题 1 4 3 3 6" xfId="2266"/>
    <cellStyle name="标题 2 7 13" xfId="2267"/>
    <cellStyle name="标题 1 4 3 3 7" xfId="2268"/>
    <cellStyle name="标题 2 7 14" xfId="2269"/>
    <cellStyle name="标题 1 4 3 3 8" xfId="2270"/>
    <cellStyle name="标题 2 7 15" xfId="2271"/>
    <cellStyle name="标题 1 4 3 3 9" xfId="2272"/>
    <cellStyle name="检查单元格 3 4 3 13" xfId="2273"/>
    <cellStyle name="标题 1 4 3 4" xfId="2274"/>
    <cellStyle name="标题 1 4 3 5" xfId="2275"/>
    <cellStyle name="标题 1 4 3 6" xfId="2276"/>
    <cellStyle name="标题 1 4 3 7" xfId="2277"/>
    <cellStyle name="标题 1 4 3 8" xfId="2278"/>
    <cellStyle name="标题 1 4 3 9" xfId="2279"/>
    <cellStyle name="标题 1 4 4" xfId="2280"/>
    <cellStyle name="标题 4 2 2 2 2 5" xfId="2281"/>
    <cellStyle name="标题 1 4 4 10" xfId="2282"/>
    <cellStyle name="标题 6_2015.1.3县级预算表" xfId="2283"/>
    <cellStyle name="标题 1 4 4 11" xfId="2284"/>
    <cellStyle name="标题 1 4 4 12" xfId="2285"/>
    <cellStyle name="标题 1 4 4 13" xfId="2286"/>
    <cellStyle name="标题 1 4 4 14" xfId="2287"/>
    <cellStyle name="输出 3 2" xfId="2288"/>
    <cellStyle name="标题 1 4 4 15" xfId="2289"/>
    <cellStyle name="输出 4 6 12" xfId="2290"/>
    <cellStyle name="标题 1 4 4 2" xfId="2291"/>
    <cellStyle name="标题 3 4 4 3 5" xfId="2292"/>
    <cellStyle name="输出 4 6 13" xfId="2293"/>
    <cellStyle name="标题 1 4 4 3" xfId="2294"/>
    <cellStyle name="标题 3 4 4 3 6" xfId="2295"/>
    <cellStyle name="标题 1 4 4 3 10" xfId="2296"/>
    <cellStyle name="标题 3 3 3 3 9" xfId="2297"/>
    <cellStyle name="标题 1 4 4 3 11" xfId="2298"/>
    <cellStyle name="标题 1 4 4 3 12" xfId="2299"/>
    <cellStyle name="标题 1 4 4 3 13" xfId="2300"/>
    <cellStyle name="标题 2 3 3 3 10" xfId="2301"/>
    <cellStyle name="标题 1 4 4 3 2" xfId="2302"/>
    <cellStyle name="标题 1 4 4 3 3" xfId="2303"/>
    <cellStyle name="标题 1 4 4 3 4" xfId="2304"/>
    <cellStyle name="标题 1 4 4 3 5" xfId="2305"/>
    <cellStyle name="标题 1 4 4 3 6" xfId="2306"/>
    <cellStyle name="标题 1 4 4 3 7" xfId="2307"/>
    <cellStyle name="标题 1 4 4 3 8" xfId="2308"/>
    <cellStyle name="标题 1 4 4 3 9" xfId="2309"/>
    <cellStyle name="标题 2 3 2 2 3 10" xfId="2310"/>
    <cellStyle name="标题 1 4 4 4" xfId="2311"/>
    <cellStyle name="输出 2 2 2 10" xfId="2312"/>
    <cellStyle name="标题 3 4 4 3 7" xfId="2313"/>
    <cellStyle name="标题 1 4 4 5" xfId="2314"/>
    <cellStyle name="输出 2 2 2 11" xfId="2315"/>
    <cellStyle name="标题 3 4 4 3 8" xfId="2316"/>
    <cellStyle name="标题 1 4 4 6" xfId="2317"/>
    <cellStyle name="输出 2 2 2 12" xfId="2318"/>
    <cellStyle name="标题 3 4 4 3 9" xfId="2319"/>
    <cellStyle name="标题 1 4 4 7" xfId="2320"/>
    <cellStyle name="标题 1 4 4 8" xfId="2321"/>
    <cellStyle name="标题 1 4 4 9" xfId="2322"/>
    <cellStyle name="标题 1 4 4_2016-2018年财政规划附表(2)" xfId="2323"/>
    <cellStyle name="标题 1 4 5" xfId="2324"/>
    <cellStyle name="标题 1 4 5 2" xfId="2325"/>
    <cellStyle name="标题 1 4 5 3" xfId="2326"/>
    <cellStyle name="标题 1 4 5 4" xfId="2327"/>
    <cellStyle name="标题 1 4 5 5" xfId="2328"/>
    <cellStyle name="标题 1 4 6" xfId="2329"/>
    <cellStyle name="标题 1 4 6 10" xfId="2330"/>
    <cellStyle name="标题 1 4 6 11" xfId="2331"/>
    <cellStyle name="标题 1 4 6 12" xfId="2332"/>
    <cellStyle name="标题 1 4 6 13" xfId="2333"/>
    <cellStyle name="标题 1 4 6 2" xfId="2334"/>
    <cellStyle name="标题 6 2 14" xfId="2335"/>
    <cellStyle name="标题 1 4 6 3" xfId="2336"/>
    <cellStyle name="标题 6 2 15" xfId="2337"/>
    <cellStyle name="标题 1 4 6 4" xfId="2338"/>
    <cellStyle name="标题 6 2 16" xfId="2339"/>
    <cellStyle name="标题 1 4 6 5" xfId="2340"/>
    <cellStyle name="标题 1 4 6 6" xfId="2341"/>
    <cellStyle name="标题 1 4 6 7" xfId="2342"/>
    <cellStyle name="标题 1 4 6 8" xfId="2343"/>
    <cellStyle name="标题 1 4 6 9" xfId="2344"/>
    <cellStyle name="标题 1 4 7" xfId="2345"/>
    <cellStyle name="标题 1 4 8" xfId="2346"/>
    <cellStyle name="标题 1 4 9" xfId="2347"/>
    <cellStyle name="常规 4 2 12" xfId="2348"/>
    <cellStyle name="标题 2 3 2 2 3 2" xfId="2349"/>
    <cellStyle name="标题 1 5 10" xfId="2350"/>
    <cellStyle name="标题 2 5 3 2 3" xfId="2351"/>
    <cellStyle name="标题 1 5 11" xfId="2352"/>
    <cellStyle name="标题 2 4 2 2_2016-2018年财政规划附表(2)" xfId="2353"/>
    <cellStyle name="标题 2 5 3 2 4" xfId="2354"/>
    <cellStyle name="标题 1 5 12" xfId="2355"/>
    <cellStyle name="标题 2 5 3 2 5" xfId="2356"/>
    <cellStyle name="标题 1 5 13" xfId="2357"/>
    <cellStyle name="标题 1 5 14" xfId="2358"/>
    <cellStyle name="标题 1 5 15" xfId="2359"/>
    <cellStyle name="标题 1 5 17" xfId="2360"/>
    <cellStyle name="标题 1 5 2 14" xfId="2361"/>
    <cellStyle name="输入 4 3_2016-2018年财政规划附表(2)" xfId="2362"/>
    <cellStyle name="标题 1 5 2 15" xfId="2363"/>
    <cellStyle name="标题 1 5 2 2" xfId="2364"/>
    <cellStyle name="标题 4 2 4 8" xfId="2365"/>
    <cellStyle name="标题 1 5 2 2 2" xfId="2366"/>
    <cellStyle name="标题 1 5 2 2 3" xfId="2367"/>
    <cellStyle name="标题 1 5 2 2 4" xfId="2368"/>
    <cellStyle name="标题 6 2 4 2" xfId="2369"/>
    <cellStyle name="标题 1 5 2 2 5" xfId="2370"/>
    <cellStyle name="标题 6 2 4 3" xfId="2371"/>
    <cellStyle name="标题 1 5 2 3" xfId="2372"/>
    <cellStyle name="标题 4 2 4 9" xfId="2373"/>
    <cellStyle name="标题 1 5 2 3 10" xfId="2374"/>
    <cellStyle name="标题 1 5 2 3 11" xfId="2375"/>
    <cellStyle name="标题 1 5 2 3 12" xfId="2376"/>
    <cellStyle name="标题 1 5 2 3 13" xfId="2377"/>
    <cellStyle name="标题 1 5 2 3 2" xfId="2378"/>
    <cellStyle name="标题 1 5 2 3 3" xfId="2379"/>
    <cellStyle name="解释性文本 3 3" xfId="2380"/>
    <cellStyle name="标题 7 2 10" xfId="2381"/>
    <cellStyle name="标题 1 5 2 3 4" xfId="2382"/>
    <cellStyle name="解释性文本 3 4" xfId="2383"/>
    <cellStyle name="标题 7 2 11" xfId="2384"/>
    <cellStyle name="标题 1 5 2 3 5" xfId="2385"/>
    <cellStyle name="解释性文本 3 5" xfId="2386"/>
    <cellStyle name="标题 7 2 12" xfId="2387"/>
    <cellStyle name="标题 1 5 2 3 6" xfId="2388"/>
    <cellStyle name="解释性文本 3 6" xfId="2389"/>
    <cellStyle name="标题 7 2 13" xfId="2390"/>
    <cellStyle name="标题 1 5 2 3 7" xfId="2391"/>
    <cellStyle name="解释性文本 3 7" xfId="2392"/>
    <cellStyle name="标题 7 2 14" xfId="2393"/>
    <cellStyle name="标题 1 5 2 3 8" xfId="2394"/>
    <cellStyle name="解释性文本 3 8" xfId="2395"/>
    <cellStyle name="标题 7 2 15" xfId="2396"/>
    <cellStyle name="标题 1 5 2 3 9" xfId="2397"/>
    <cellStyle name="解释性文本 3 9" xfId="2398"/>
    <cellStyle name="标题 7 2 16" xfId="2399"/>
    <cellStyle name="标题 1 5 2 4" xfId="2400"/>
    <cellStyle name="标题 1 5 2 5" xfId="2401"/>
    <cellStyle name="差 2" xfId="2402"/>
    <cellStyle name="差 4" xfId="2403"/>
    <cellStyle name="标题 1 5 2 7" xfId="2404"/>
    <cellStyle name="标题 2 5 2 3 3" xfId="2405"/>
    <cellStyle name="差 5" xfId="2406"/>
    <cellStyle name="标题 1 5 2 8" xfId="2407"/>
    <cellStyle name="标题 2 5 2 3 4" xfId="2408"/>
    <cellStyle name="差 6" xfId="2409"/>
    <cellStyle name="标题 1 5 2 9" xfId="2410"/>
    <cellStyle name="标题 2 5 2 3 5" xfId="2411"/>
    <cellStyle name="标题 1 5 2_2016-2018年财政规划附表(2)" xfId="2412"/>
    <cellStyle name="链接单元格 4 4 2" xfId="2413"/>
    <cellStyle name="差 3 2 6" xfId="2414"/>
    <cellStyle name="标题 3 2 2 3 4" xfId="2415"/>
    <cellStyle name="标题 3 3 3 10" xfId="2416"/>
    <cellStyle name="标题 1 5 3" xfId="2417"/>
    <cellStyle name="标题 4 2 2 2 3 4" xfId="2418"/>
    <cellStyle name="标题 4 3 2 2 11" xfId="2419"/>
    <cellStyle name="好 2 2 2 3 11" xfId="2420"/>
    <cellStyle name="标题 6 3 3 5" xfId="2421"/>
    <cellStyle name="标题 1 5 3 12" xfId="2422"/>
    <cellStyle name="标题 4 4 4 4" xfId="2423"/>
    <cellStyle name="标题 1 5 3 13" xfId="2424"/>
    <cellStyle name="标题 4 4 4 5" xfId="2425"/>
    <cellStyle name="标题 1 5 3 14" xfId="2426"/>
    <cellStyle name="标题 4 4 4 6" xfId="2427"/>
    <cellStyle name="标题 1 5 3 15" xfId="2428"/>
    <cellStyle name="标题 4 4 4 7" xfId="2429"/>
    <cellStyle name="标题 1 5 3 2" xfId="2430"/>
    <cellStyle name="计算 3 4 14" xfId="2431"/>
    <cellStyle name="标题 1 5 3 2 2" xfId="2432"/>
    <cellStyle name="标题 3 4 6 13" xfId="2433"/>
    <cellStyle name="计算 3 4 15" xfId="2434"/>
    <cellStyle name="好 4 2 4 2" xfId="2435"/>
    <cellStyle name="标题 1 5 3 2 3" xfId="2436"/>
    <cellStyle name="好 4 2 4 3" xfId="2437"/>
    <cellStyle name="标题 1 5 3 2 4" xfId="2438"/>
    <cellStyle name="好 4 2 4 4" xfId="2439"/>
    <cellStyle name="标题 1 5 3 2 5" xfId="2440"/>
    <cellStyle name="标题 1 5 3 3" xfId="2441"/>
    <cellStyle name="标题 1 5 3 3 10" xfId="2442"/>
    <cellStyle name="标题 1 5 3 3 11" xfId="2443"/>
    <cellStyle name="标题 1 5 3 3 12" xfId="2444"/>
    <cellStyle name="标题 1 5 3 3 2" xfId="2445"/>
    <cellStyle name="标题 1 5 3 3 3" xfId="2446"/>
    <cellStyle name="标题 1 5 3 3 4" xfId="2447"/>
    <cellStyle name="标题 1 5 3 3 5" xfId="2448"/>
    <cellStyle name="常规 2 3 2 2 2_2016-2018年财政规划附表(2)" xfId="2449"/>
    <cellStyle name="标题 1 5 3 3 6" xfId="2450"/>
    <cellStyle name="标题 1 7 2" xfId="2451"/>
    <cellStyle name="标题 1 5 3 3 7" xfId="2452"/>
    <cellStyle name="标题 1 7 3" xfId="2453"/>
    <cellStyle name="输出 2 2 2" xfId="2454"/>
    <cellStyle name="标题 1 5 3 3 8" xfId="2455"/>
    <cellStyle name="标题 1 7 4" xfId="2456"/>
    <cellStyle name="输出 2 2 3" xfId="2457"/>
    <cellStyle name="标题 1 5 3 3 9" xfId="2458"/>
    <cellStyle name="标题 1 7 5" xfId="2459"/>
    <cellStyle name="标题 1 5 3 4" xfId="2460"/>
    <cellStyle name="标题 1 5 3 5" xfId="2461"/>
    <cellStyle name="标题 1 5 3 6" xfId="2462"/>
    <cellStyle name="标题 1 5 3 7" xfId="2463"/>
    <cellStyle name="适中 7_2016-2018年财政规划附表(2)" xfId="2464"/>
    <cellStyle name="标题 1 5 3 8" xfId="2465"/>
    <cellStyle name="标题 1 5 3 9" xfId="2466"/>
    <cellStyle name="标题 1 5 4" xfId="2467"/>
    <cellStyle name="标题 4 2 2 2 3 5" xfId="2468"/>
    <cellStyle name="标题 4 3 2 2 12" xfId="2469"/>
    <cellStyle name="好 2 2 2 3 12" xfId="2470"/>
    <cellStyle name="标题 6 3 3 6" xfId="2471"/>
    <cellStyle name="标题 1 5 4 2" xfId="2472"/>
    <cellStyle name="标题 3 4 2 2 14" xfId="2473"/>
    <cellStyle name="标题 4 2 6 8" xfId="2474"/>
    <cellStyle name="标题 1 5 4 3" xfId="2475"/>
    <cellStyle name="标题 3 4 2 2 15" xfId="2476"/>
    <cellStyle name="标题 4 2 6 9" xfId="2477"/>
    <cellStyle name="标题 1 5 4 4" xfId="2478"/>
    <cellStyle name="标题 1 5 4 5" xfId="2479"/>
    <cellStyle name="标题 1 5 5" xfId="2480"/>
    <cellStyle name="标题 4 2 2 2 3 6" xfId="2481"/>
    <cellStyle name="标题 4 3 2 2 13" xfId="2482"/>
    <cellStyle name="好 2 2 2 3 13" xfId="2483"/>
    <cellStyle name="标题 6 3 3 7" xfId="2484"/>
    <cellStyle name="标题 1 5 5 10" xfId="2485"/>
    <cellStyle name="标题 2 2 3 9" xfId="2486"/>
    <cellStyle name="标题 1 5 5 11" xfId="2487"/>
    <cellStyle name="标题 1 5 5 12" xfId="2488"/>
    <cellStyle name="标题 1 5 5 13" xfId="2489"/>
    <cellStyle name="标题 2 3 2 2 2" xfId="2490"/>
    <cellStyle name="标题 1 5 5 2" xfId="2491"/>
    <cellStyle name="标题 1 5 5 3" xfId="2492"/>
    <cellStyle name="标题 1 5 5 4" xfId="2493"/>
    <cellStyle name="标题 1 5 5 5" xfId="2494"/>
    <cellStyle name="标题 1 5 6" xfId="2495"/>
    <cellStyle name="标题 4 2 2 2 3 7" xfId="2496"/>
    <cellStyle name="标题 4 3 2 2 14" xfId="2497"/>
    <cellStyle name="标题 6 3 3 8" xfId="2498"/>
    <cellStyle name="标题 1 5 7" xfId="2499"/>
    <cellStyle name="标题 4 2 2 2 3 8" xfId="2500"/>
    <cellStyle name="标题 4 3 2 2 15" xfId="2501"/>
    <cellStyle name="标题 6 3 3 9" xfId="2502"/>
    <cellStyle name="标题 1 5 8" xfId="2503"/>
    <cellStyle name="标题 4 2 2 2 3 9" xfId="2504"/>
    <cellStyle name="标题 1 5 9" xfId="2505"/>
    <cellStyle name="标题 2 5 2_2016-2018年财政规划附表(2)" xfId="2506"/>
    <cellStyle name="标题 1 6 10" xfId="2507"/>
    <cellStyle name="标题 3 2 3 4" xfId="2508"/>
    <cellStyle name="标题 1 6 11" xfId="2509"/>
    <cellStyle name="标题 3 2 3 5" xfId="2510"/>
    <cellStyle name="标题 1 6 12" xfId="2511"/>
    <cellStyle name="标题 3 2 3 6" xfId="2512"/>
    <cellStyle name="注释 6 2" xfId="2513"/>
    <cellStyle name="标题 1 6 13" xfId="2514"/>
    <cellStyle name="标题 3 2 3 7" xfId="2515"/>
    <cellStyle name="注释 6 3" xfId="2516"/>
    <cellStyle name="标题 1 6 14" xfId="2517"/>
    <cellStyle name="标题 3 2 3 8" xfId="2518"/>
    <cellStyle name="注释 6 4" xfId="2519"/>
    <cellStyle name="标题 1 6 15" xfId="2520"/>
    <cellStyle name="标题 3 2 3 9" xfId="2521"/>
    <cellStyle name="标题 1 6 2" xfId="2522"/>
    <cellStyle name="标题 1 6 2 2" xfId="2523"/>
    <cellStyle name="标题 4 3 4 8" xfId="2524"/>
    <cellStyle name="标题 1 6 2 3" xfId="2525"/>
    <cellStyle name="标题 4 3 4 9" xfId="2526"/>
    <cellStyle name="标题 1 6 2 4" xfId="2527"/>
    <cellStyle name="计算 5 2_2016-2018年财政规划附表(2)" xfId="2528"/>
    <cellStyle name="标题 1 6 2 5" xfId="2529"/>
    <cellStyle name="注释 2 2 2 10" xfId="2530"/>
    <cellStyle name="标题 1 6 3" xfId="2531"/>
    <cellStyle name="标题 1 6 3 10" xfId="2532"/>
    <cellStyle name="标题 1 6 3 11" xfId="2533"/>
    <cellStyle name="输入 2 2 2_2016-2018年财政规划附表(2)" xfId="2534"/>
    <cellStyle name="标题 1 6 3 12" xfId="2535"/>
    <cellStyle name="差 5 2 3 13" xfId="2536"/>
    <cellStyle name="差 2 3 3 2" xfId="2537"/>
    <cellStyle name="标题 1 6 3 13" xfId="2538"/>
    <cellStyle name="差 2 3 3 3" xfId="2539"/>
    <cellStyle name="标题 1 6 3 2" xfId="2540"/>
    <cellStyle name="标题 13" xfId="2541"/>
    <cellStyle name="标题 1 6 3 3" xfId="2542"/>
    <cellStyle name="标题 14" xfId="2543"/>
    <cellStyle name="标题 1 6 3 4" xfId="2544"/>
    <cellStyle name="标题 15" xfId="2545"/>
    <cellStyle name="标题 1 6 3 5" xfId="2546"/>
    <cellStyle name="常规 6 3_2016-2018年财政规划附表(2)" xfId="2547"/>
    <cellStyle name="标题 1 6 3 6" xfId="2548"/>
    <cellStyle name="标题 1 6 3 7" xfId="2549"/>
    <cellStyle name="差 2 3 10" xfId="2550"/>
    <cellStyle name="标题 1 6 3 8" xfId="2551"/>
    <cellStyle name="差 2 3 11" xfId="2552"/>
    <cellStyle name="标题 1 6 3 9" xfId="2553"/>
    <cellStyle name="差 2 3 12" xfId="2554"/>
    <cellStyle name="注释 2 2 2 11" xfId="2555"/>
    <cellStyle name="标题 1 6 4" xfId="2556"/>
    <cellStyle name="注释 2 2 2 12" xfId="2557"/>
    <cellStyle name="标题 1 6 5" xfId="2558"/>
    <cellStyle name="注释 2 2 2 13" xfId="2559"/>
    <cellStyle name="标题 1 6 6" xfId="2560"/>
    <cellStyle name="标题 3 6 2 2" xfId="2561"/>
    <cellStyle name="注释 2 2 2 14" xfId="2562"/>
    <cellStyle name="标题 1 6 7" xfId="2563"/>
    <cellStyle name="标题 3 6 2 3" xfId="2564"/>
    <cellStyle name="注释 2 2 2 15" xfId="2565"/>
    <cellStyle name="标题 1 6 8" xfId="2566"/>
    <cellStyle name="标题 3 6 2 4" xfId="2567"/>
    <cellStyle name="标题 1 6 9" xfId="2568"/>
    <cellStyle name="标题 3 6 2 5" xfId="2569"/>
    <cellStyle name="标题 1 7 13" xfId="2570"/>
    <cellStyle name="标题 1 7 14" xfId="2571"/>
    <cellStyle name="标题 1 7 15" xfId="2572"/>
    <cellStyle name="标题 1 7 2 2" xfId="2573"/>
    <cellStyle name="标题 4 4 4 8" xfId="2574"/>
    <cellStyle name="标题 1 7 2 3" xfId="2575"/>
    <cellStyle name="标题 4 4 4 9" xfId="2576"/>
    <cellStyle name="标题 1 7 2 4" xfId="2577"/>
    <cellStyle name="标题 1 7 2 5" xfId="2578"/>
    <cellStyle name="标题 1 7 3 10" xfId="2579"/>
    <cellStyle name="标题 1 7 3 11" xfId="2580"/>
    <cellStyle name="标题 1 7 3 12" xfId="2581"/>
    <cellStyle name="标题 1 7 3 13" xfId="2582"/>
    <cellStyle name="常规 2 3 4 3 12" xfId="2583"/>
    <cellStyle name="标题 1 7 3 9" xfId="2584"/>
    <cellStyle name="标题 1 7 6" xfId="2585"/>
    <cellStyle name="标题 3 6 3 2" xfId="2586"/>
    <cellStyle name="标题 1 7 7" xfId="2587"/>
    <cellStyle name="标题 3 6 3 3" xfId="2588"/>
    <cellStyle name="输出 2 2 5" xfId="2589"/>
    <cellStyle name="标题 5 2_2015.1.3县级预算表" xfId="2590"/>
    <cellStyle name="标题 1 7 8" xfId="2591"/>
    <cellStyle name="标题 3 6 3 4" xfId="2592"/>
    <cellStyle name="标题 1 7 9" xfId="2593"/>
    <cellStyle name="标题 3 6 3 5" xfId="2594"/>
    <cellStyle name="标题 1 8 13" xfId="2595"/>
    <cellStyle name="标题 4 6 7" xfId="2596"/>
    <cellStyle name="标题 1 8 2" xfId="2597"/>
    <cellStyle name="标题 1 8 3" xfId="2598"/>
    <cellStyle name="标题 1 8 4" xfId="2599"/>
    <cellStyle name="标题 1 8 5" xfId="2600"/>
    <cellStyle name="标题 1 8 6" xfId="2601"/>
    <cellStyle name="标题 1 8 7" xfId="2602"/>
    <cellStyle name="标题 1 8 8" xfId="2603"/>
    <cellStyle name="标题 1 8 9" xfId="2604"/>
    <cellStyle name="标题 1 9" xfId="2605"/>
    <cellStyle name="标题 10 10" xfId="2606"/>
    <cellStyle name="标题 2 5 3 3 9" xfId="2607"/>
    <cellStyle name="标题 10 11" xfId="2608"/>
    <cellStyle name="标题 10 12" xfId="2609"/>
    <cellStyle name="标题 10 13" xfId="2610"/>
    <cellStyle name="标题 10 14" xfId="2611"/>
    <cellStyle name="标题 10 15" xfId="2612"/>
    <cellStyle name="适中 6 3 11" xfId="2613"/>
    <cellStyle name="常规 7 5 6" xfId="2614"/>
    <cellStyle name="标题 10 2" xfId="2615"/>
    <cellStyle name="计算 6 3 12" xfId="2616"/>
    <cellStyle name="标题 10 2 2" xfId="2617"/>
    <cellStyle name="计算 6 3 13" xfId="2618"/>
    <cellStyle name="标题 10 2 3" xfId="2619"/>
    <cellStyle name="计算 8 10" xfId="2620"/>
    <cellStyle name="标题 3 3 4 2 2" xfId="2621"/>
    <cellStyle name="标题 10 2 4" xfId="2622"/>
    <cellStyle name="计算 8 11" xfId="2623"/>
    <cellStyle name="标题 3 3 4 2 3" xfId="2624"/>
    <cellStyle name="标题 10 2 5" xfId="2625"/>
    <cellStyle name="计算 8 12" xfId="2626"/>
    <cellStyle name="标题 3 3 4 2 4" xfId="2627"/>
    <cellStyle name="适中 6 3 12" xfId="2628"/>
    <cellStyle name="常规 7 5 7" xfId="2629"/>
    <cellStyle name="标题 10 3" xfId="2630"/>
    <cellStyle name="标题 10 3 10" xfId="2631"/>
    <cellStyle name="标题 2 4 4 3 8" xfId="2632"/>
    <cellStyle name="标题 10 3 11" xfId="2633"/>
    <cellStyle name="标题 2 4 4 3 9" xfId="2634"/>
    <cellStyle name="标题 10 3 12" xfId="2635"/>
    <cellStyle name="标题 10 3 13" xfId="2636"/>
    <cellStyle name="标题 4 5 2 10" xfId="2637"/>
    <cellStyle name="标题 10 3 5" xfId="2638"/>
    <cellStyle name="标题 3 3 4 3 4" xfId="2639"/>
    <cellStyle name="标题 10 3 6" xfId="2640"/>
    <cellStyle name="标题 3 3 4 3 5" xfId="2641"/>
    <cellStyle name="适中 6 3 13" xfId="2642"/>
    <cellStyle name="常规 7 5 8" xfId="2643"/>
    <cellStyle name="标题 10 4" xfId="2644"/>
    <cellStyle name="常规 7 5 9" xfId="2645"/>
    <cellStyle name="标题 10 5" xfId="2646"/>
    <cellStyle name="标题 10 6" xfId="2647"/>
    <cellStyle name="标题 10 7" xfId="2648"/>
    <cellStyle name="标题 10 8" xfId="2649"/>
    <cellStyle name="检查单元格 4 3 3 2" xfId="2650"/>
    <cellStyle name="标题 10 9" xfId="2651"/>
    <cellStyle name="标题 10_2016-2018年财政规划附表(2)" xfId="2652"/>
    <cellStyle name="标题 3 3 9" xfId="2653"/>
    <cellStyle name="标题 5 2" xfId="2654"/>
    <cellStyle name="标题 11 10" xfId="2655"/>
    <cellStyle name="标题 11 11" xfId="2656"/>
    <cellStyle name="标题 11 12" xfId="2657"/>
    <cellStyle name="标题 2 4 2 3 2" xfId="2658"/>
    <cellStyle name="标题 11 13" xfId="2659"/>
    <cellStyle name="标题 2 4 2 3 3" xfId="2660"/>
    <cellStyle name="标题 11 2" xfId="2661"/>
    <cellStyle name="标题 3 2 12" xfId="2662"/>
    <cellStyle name="标题 11 3" xfId="2663"/>
    <cellStyle name="标题 3 2 13" xfId="2664"/>
    <cellStyle name="输入 2 2 4 4" xfId="2665"/>
    <cellStyle name="标题 3 2 2 2 2 2" xfId="2666"/>
    <cellStyle name="标题 11 4" xfId="2667"/>
    <cellStyle name="标题 3 2 14" xfId="2668"/>
    <cellStyle name="输入 2 2 4 5" xfId="2669"/>
    <cellStyle name="标题 3 2 2 2 2 3" xfId="2670"/>
    <cellStyle name="标题 7 3 2 2" xfId="2671"/>
    <cellStyle name="标题 11 5" xfId="2672"/>
    <cellStyle name="标题 3 2 15" xfId="2673"/>
    <cellStyle name="输入 2 2 4 6" xfId="2674"/>
    <cellStyle name="标题 3 2 2 2 2 4" xfId="2675"/>
    <cellStyle name="标题 7 3 2 3" xfId="2676"/>
    <cellStyle name="标题 11 6" xfId="2677"/>
    <cellStyle name="标题 2 2 4 3 10" xfId="2678"/>
    <cellStyle name="标题 3 2 16" xfId="2679"/>
    <cellStyle name="输入 2 2 4 7" xfId="2680"/>
    <cellStyle name="标题 3 2 2 2 2 5" xfId="2681"/>
    <cellStyle name="标题 4 2 2_2015.1.3县级预算表" xfId="2682"/>
    <cellStyle name="标题 7 3 2 4" xfId="2683"/>
    <cellStyle name="标题 11 7" xfId="2684"/>
    <cellStyle name="标题 2 2 4 3 11" xfId="2685"/>
    <cellStyle name="标题 2 4 2 10" xfId="2686"/>
    <cellStyle name="标题 3 2 17" xfId="2687"/>
    <cellStyle name="标题 7 3 2 5" xfId="2688"/>
    <cellStyle name="标题 11 8" xfId="2689"/>
    <cellStyle name="标题 2 2 4 3 12" xfId="2690"/>
    <cellStyle name="标题 2 4 2 11" xfId="2691"/>
    <cellStyle name="标题 3 2 18" xfId="2692"/>
    <cellStyle name="标题 11 9" xfId="2693"/>
    <cellStyle name="解释性文本 3 4 2 2" xfId="2694"/>
    <cellStyle name="标题 2 2 4 3 13" xfId="2695"/>
    <cellStyle name="标题 2 4 2 12" xfId="2696"/>
    <cellStyle name="标题 2 10" xfId="2697"/>
    <cellStyle name="标题 8 2 3 11" xfId="2698"/>
    <cellStyle name="标题 2 11" xfId="2699"/>
    <cellStyle name="标题 8 2 3 12" xfId="2700"/>
    <cellStyle name="标题 2 12" xfId="2701"/>
    <cellStyle name="标题 8 2 3 13" xfId="2702"/>
    <cellStyle name="标题 2 2" xfId="2703"/>
    <cellStyle name="解释性文本 5 2 2 5" xfId="2704"/>
    <cellStyle name="标题 2 2 2" xfId="2705"/>
    <cellStyle name="差 2 2 2 5" xfId="2706"/>
    <cellStyle name="标题 2 2 2 12" xfId="2707"/>
    <cellStyle name="标题 3 6" xfId="2708"/>
    <cellStyle name="标题 2 2 2 13" xfId="2709"/>
    <cellStyle name="标题 3 7" xfId="2710"/>
    <cellStyle name="标题 2 2 2 14" xfId="2711"/>
    <cellStyle name="标题 3 8" xfId="2712"/>
    <cellStyle name="标题 2 2 2 2" xfId="2713"/>
    <cellStyle name="标题 2 2 2 2 11" xfId="2714"/>
    <cellStyle name="标题 6 2 2 3 5" xfId="2715"/>
    <cellStyle name="标题 2 2 2 2 12" xfId="2716"/>
    <cellStyle name="标题 6 2 2 3 6" xfId="2717"/>
    <cellStyle name="标题 2 2 2 2 13" xfId="2718"/>
    <cellStyle name="标题 6 2 2 3 7" xfId="2719"/>
    <cellStyle name="标题 2 2 2 2 14" xfId="2720"/>
    <cellStyle name="标题 6 2 2 3 8" xfId="2721"/>
    <cellStyle name="差 3 4 2 2" xfId="2722"/>
    <cellStyle name="标题 2 2 2 2 15" xfId="2723"/>
    <cellStyle name="标题 6 2 2 3 9" xfId="2724"/>
    <cellStyle name="常规 2 3 3 3 15" xfId="2725"/>
    <cellStyle name="标题 2 2 2 2 2" xfId="2726"/>
    <cellStyle name="标题 2 2 2 2 2 2" xfId="2727"/>
    <cellStyle name="适中 3 2 3" xfId="2728"/>
    <cellStyle name="标题 8 2 11" xfId="2729"/>
    <cellStyle name="标题 2 2 2 2 2 3" xfId="2730"/>
    <cellStyle name="适中 3 2 4" xfId="2731"/>
    <cellStyle name="标题 8 2 12" xfId="2732"/>
    <cellStyle name="标题 2 2 2 2 2 4" xfId="2733"/>
    <cellStyle name="适中 3 2 5" xfId="2734"/>
    <cellStyle name="标题 8 2 13" xfId="2735"/>
    <cellStyle name="标题 2 2 2 2 2 5" xfId="2736"/>
    <cellStyle name="适中 3 2 6" xfId="2737"/>
    <cellStyle name="标题 8 2 14" xfId="2738"/>
    <cellStyle name="标题 8 3 2 2" xfId="2739"/>
    <cellStyle name="标题 2 2 2 2 3" xfId="2740"/>
    <cellStyle name="标题 2 2 2 2 3 10" xfId="2741"/>
    <cellStyle name="标题 2 2 2 2 3 11" xfId="2742"/>
    <cellStyle name="标题 2 2 2 2 3 12" xfId="2743"/>
    <cellStyle name="标题 2 2 2 2 3 13" xfId="2744"/>
    <cellStyle name="标题 2 2 2 2 3 5" xfId="2745"/>
    <cellStyle name="标题 8 3 3 2" xfId="2746"/>
    <cellStyle name="标题 2 2 2 2 3 6" xfId="2747"/>
    <cellStyle name="标题 8 3 3 3" xfId="2748"/>
    <cellStyle name="标题 2 2 2 2 3 7" xfId="2749"/>
    <cellStyle name="标题 8 3 3 4" xfId="2750"/>
    <cellStyle name="标题 2 2 2 2 3 8" xfId="2751"/>
    <cellStyle name="标题 8 3 3 5" xfId="2752"/>
    <cellStyle name="标题 2 2 2 2 3 9" xfId="2753"/>
    <cellStyle name="标题 4 4 4 3 10" xfId="2754"/>
    <cellStyle name="标题 8 3 3 6" xfId="2755"/>
    <cellStyle name="标题 2 2 2 2 4" xfId="2756"/>
    <cellStyle name="标题 2 2 2 2 5" xfId="2757"/>
    <cellStyle name="标题 2 2 2 2 6" xfId="2758"/>
    <cellStyle name="标题 2 2 2 2 7" xfId="2759"/>
    <cellStyle name="标题 2 2 2 2 8" xfId="2760"/>
    <cellStyle name="标题 2 2 2 2 9" xfId="2761"/>
    <cellStyle name="标题 2 2 2 2_2016-2018年财政规划附表(2)" xfId="2762"/>
    <cellStyle name="标题 4 5 2 3" xfId="2763"/>
    <cellStyle name="输出 3 4 3 6" xfId="2764"/>
    <cellStyle name="标题 4 2 3 3 2" xfId="2765"/>
    <cellStyle name="标题 7 2 4 9" xfId="2766"/>
    <cellStyle name="标题 2 2 2 3 2" xfId="2767"/>
    <cellStyle name="标题 2 2 2 3 3" xfId="2768"/>
    <cellStyle name="标题 2 2 2 3 4" xfId="2769"/>
    <cellStyle name="标题 2 2 2 3 5" xfId="2770"/>
    <cellStyle name="标题 2 2 2 4 2" xfId="2771"/>
    <cellStyle name="标题 2 2 2 4 3" xfId="2772"/>
    <cellStyle name="标题 2 2 2 4 4" xfId="2773"/>
    <cellStyle name="标题 2 2 2 4 5" xfId="2774"/>
    <cellStyle name="标题 2 2 2 4 6" xfId="2775"/>
    <cellStyle name="标题 2 2 2 4 7" xfId="2776"/>
    <cellStyle name="标题 2 2 2 4 8" xfId="2777"/>
    <cellStyle name="标题 2 2 2 4 9" xfId="2778"/>
    <cellStyle name="注释 5 2 3 5" xfId="2779"/>
    <cellStyle name="标题 2 2 2_2015.1.3县级预算表" xfId="2780"/>
    <cellStyle name="输入 4 3 2 4" xfId="2781"/>
    <cellStyle name="差 5 2 2 2" xfId="2782"/>
    <cellStyle name="标题 6 2 2 13" xfId="2783"/>
    <cellStyle name="标题 2 2 3" xfId="2784"/>
    <cellStyle name="标题 4 4 2 4 10" xfId="2785"/>
    <cellStyle name="差 2 2 2 6" xfId="2786"/>
    <cellStyle name="标题 2 2 3 2" xfId="2787"/>
    <cellStyle name="标题 3 5 2 2 5" xfId="2788"/>
    <cellStyle name="标题 2 2 3 2 2" xfId="2789"/>
    <cellStyle name="标题 2 2 3 2 3" xfId="2790"/>
    <cellStyle name="标题 2 2 3 2 4" xfId="2791"/>
    <cellStyle name="标题 2 2 3 2 5" xfId="2792"/>
    <cellStyle name="标题 3 6 10" xfId="2793"/>
    <cellStyle name="标题 2 2 3 3" xfId="2794"/>
    <cellStyle name="标题 2 2 3 3 6" xfId="2795"/>
    <cellStyle name="标题 2 2 3 3 7" xfId="2796"/>
    <cellStyle name="标题 2 2 3 3 8" xfId="2797"/>
    <cellStyle name="标题 2 2 3 3 9" xfId="2798"/>
    <cellStyle name="标题 2 2 3 4" xfId="2799"/>
    <cellStyle name="标题 2 2 3 5" xfId="2800"/>
    <cellStyle name="标题 2 2 3 6" xfId="2801"/>
    <cellStyle name="标题 2 2 3 7" xfId="2802"/>
    <cellStyle name="标题 2 2 3 8" xfId="2803"/>
    <cellStyle name="标题 2 2 3_2016-2018年财政规划附表(2)" xfId="2804"/>
    <cellStyle name="标题 2 2 4" xfId="2805"/>
    <cellStyle name="标题 4 4 2 4 11" xfId="2806"/>
    <cellStyle name="差 2 2 2 7" xfId="2807"/>
    <cellStyle name="标题 2 2 4 12" xfId="2808"/>
    <cellStyle name="标题 2 2 4 13" xfId="2809"/>
    <cellStyle name="标题 2 2 4 14" xfId="2810"/>
    <cellStyle name="标题 2 7 2 2" xfId="2811"/>
    <cellStyle name="标题 2 2 4 15" xfId="2812"/>
    <cellStyle name="标题 2 7 2 3" xfId="2813"/>
    <cellStyle name="标题 2 2 4 2" xfId="2814"/>
    <cellStyle name="标题 3 5 2 3 5" xfId="2815"/>
    <cellStyle name="标题 2 2 4 2 2" xfId="2816"/>
    <cellStyle name="标题 2 2 4 2 3" xfId="2817"/>
    <cellStyle name="标题 2 2 4 2 4" xfId="2818"/>
    <cellStyle name="标题 2 2 4 2 5" xfId="2819"/>
    <cellStyle name="标题 2 2 4 3" xfId="2820"/>
    <cellStyle name="标题 3 5 2 3 6" xfId="2821"/>
    <cellStyle name="标题 2 2 4 3 2" xfId="2822"/>
    <cellStyle name="标题 2 2 4 3 3" xfId="2823"/>
    <cellStyle name="标题 2 2 4 3 4" xfId="2824"/>
    <cellStyle name="标题 2 2 4 3 5" xfId="2825"/>
    <cellStyle name="常规 9 2 4" xfId="2826"/>
    <cellStyle name="标题 4 6_2016-2018年财政规划附表(2)" xfId="2827"/>
    <cellStyle name="标题 2 2 4 3 6" xfId="2828"/>
    <cellStyle name="标题 2 2 4 3 7" xfId="2829"/>
    <cellStyle name="标题 2 2 4 3 8" xfId="2830"/>
    <cellStyle name="标题 2 2 4 3 9" xfId="2831"/>
    <cellStyle name="标题 2 2 4 4" xfId="2832"/>
    <cellStyle name="标题 3 5 2 3 7" xfId="2833"/>
    <cellStyle name="标题 2 2 4 5" xfId="2834"/>
    <cellStyle name="标题 3 5 2 3 8" xfId="2835"/>
    <cellStyle name="标题 2 2 4 6" xfId="2836"/>
    <cellStyle name="标题 3 5 2 3 9" xfId="2837"/>
    <cellStyle name="标题 2 2 4 7" xfId="2838"/>
    <cellStyle name="标题 2 2 4 8" xfId="2839"/>
    <cellStyle name="标题 2 2 4 9" xfId="2840"/>
    <cellStyle name="汇总 4 12" xfId="2841"/>
    <cellStyle name="标题 2 2 4_2016-2018年财政规划附表(2)" xfId="2842"/>
    <cellStyle name="标题 2 3 5 4" xfId="2843"/>
    <cellStyle name="标题 4 8 11" xfId="2844"/>
    <cellStyle name="标题 2 2 5" xfId="2845"/>
    <cellStyle name="检查单元格 3 4 2 2" xfId="2846"/>
    <cellStyle name="标题 4 4 2 4 12" xfId="2847"/>
    <cellStyle name="差 2 2 2 8" xfId="2848"/>
    <cellStyle name="标题 2 2 5 2" xfId="2849"/>
    <cellStyle name="标题 2 2 5 3" xfId="2850"/>
    <cellStyle name="标题 4 3 10" xfId="2851"/>
    <cellStyle name="标题 2 2 5 4" xfId="2852"/>
    <cellStyle name="标题 4 3 11" xfId="2853"/>
    <cellStyle name="注释 4 6 10" xfId="2854"/>
    <cellStyle name="标题 4 3 12" xfId="2855"/>
    <cellStyle name="标题 2 2 5 5" xfId="2856"/>
    <cellStyle name="标题 5 3_2016-2018年财政规划附表(2)" xfId="2857"/>
    <cellStyle name="标题 2 2 6" xfId="2858"/>
    <cellStyle name="检查单元格 3 4 2 3" xfId="2859"/>
    <cellStyle name="标题 4 4 2 4 13" xfId="2860"/>
    <cellStyle name="差 2 2 2 9" xfId="2861"/>
    <cellStyle name="注释 6 6" xfId="2862"/>
    <cellStyle name="标题 2 2 6 10" xfId="2863"/>
    <cellStyle name="注释 6 7" xfId="2864"/>
    <cellStyle name="标题 2 2 6 11" xfId="2865"/>
    <cellStyle name="标题 2 4 2 2 2" xfId="2866"/>
    <cellStyle name="注释 6 8" xfId="2867"/>
    <cellStyle name="标题 2 2 6 12" xfId="2868"/>
    <cellStyle name="标题 2 4 2 2 3" xfId="2869"/>
    <cellStyle name="注释 6 9" xfId="2870"/>
    <cellStyle name="标题 2 2 6 13" xfId="2871"/>
    <cellStyle name="标题 2 4 2 2 4" xfId="2872"/>
    <cellStyle name="标题 2 2 6 6" xfId="2873"/>
    <cellStyle name="标题 2 2 6 7" xfId="2874"/>
    <cellStyle name="标题 2 2 6 8" xfId="2875"/>
    <cellStyle name="标题 2 2 6 9" xfId="2876"/>
    <cellStyle name="标题 2 2 7" xfId="2877"/>
    <cellStyle name="标题 2 2 8" xfId="2878"/>
    <cellStyle name="标题 2 5 10" xfId="2879"/>
    <cellStyle name="标题 2 2 9" xfId="2880"/>
    <cellStyle name="标题 2 5 11" xfId="2881"/>
    <cellStyle name="标题 2 3" xfId="2882"/>
    <cellStyle name="差 4 4 3 4" xfId="2883"/>
    <cellStyle name="标题 2 3 10" xfId="2884"/>
    <cellStyle name="汇总 3 2 2 3 5" xfId="2885"/>
    <cellStyle name="标题 4 4 2 2 15" xfId="2886"/>
    <cellStyle name="注释 2 6 10" xfId="2887"/>
    <cellStyle name="差 4 4 3 6" xfId="2888"/>
    <cellStyle name="标题 2 3 12" xfId="2889"/>
    <cellStyle name="注释 2 6 11" xfId="2890"/>
    <cellStyle name="差 4 4 3 7" xfId="2891"/>
    <cellStyle name="标题 2 3 13" xfId="2892"/>
    <cellStyle name="注释 2 6 12" xfId="2893"/>
    <cellStyle name="差 4 4 3 8" xfId="2894"/>
    <cellStyle name="标题 2 3 14" xfId="2895"/>
    <cellStyle name="注释 2 6 13" xfId="2896"/>
    <cellStyle name="差 4 4 3 9" xfId="2897"/>
    <cellStyle name="标题 2 3 15" xfId="2898"/>
    <cellStyle name="标题 2 3 16" xfId="2899"/>
    <cellStyle name="标题 2 3 17" xfId="2900"/>
    <cellStyle name="标题 2 3 3 10" xfId="2901"/>
    <cellStyle name="标题 2 3 18" xfId="2902"/>
    <cellStyle name="标题 2 3 3 11" xfId="2903"/>
    <cellStyle name="解释性文本 5 2 3 5" xfId="2904"/>
    <cellStyle name="标题 2 3 2" xfId="2905"/>
    <cellStyle name="标题 4 4 2 2 3" xfId="2906"/>
    <cellStyle name="常规 2 7 3 3 7" xfId="2907"/>
    <cellStyle name="差 2 2 3 5" xfId="2908"/>
    <cellStyle name="注释 2 5 3" xfId="2909"/>
    <cellStyle name="标题 2 3 2 2" xfId="2910"/>
    <cellStyle name="标题 4 4 2 2 3 2" xfId="2911"/>
    <cellStyle name="输出 4 3 9" xfId="2912"/>
    <cellStyle name="常规 4 2 7" xfId="2913"/>
    <cellStyle name="标题 2 3 2 2 10" xfId="2914"/>
    <cellStyle name="标题 4 3 2 2 3" xfId="2915"/>
    <cellStyle name="常规 4 2 8" xfId="2916"/>
    <cellStyle name="标题 2 3 2 2 11" xfId="2917"/>
    <cellStyle name="好 4 10" xfId="2918"/>
    <cellStyle name="标题 4 3 2 2 4" xfId="2919"/>
    <cellStyle name="常规 4 2 9" xfId="2920"/>
    <cellStyle name="标题 2 3 2 2 12" xfId="2921"/>
    <cellStyle name="好 4 11" xfId="2922"/>
    <cellStyle name="标题 4 3 2 2 5" xfId="2923"/>
    <cellStyle name="注释 6 2 2" xfId="2924"/>
    <cellStyle name="标题 2 3 2 2 13" xfId="2925"/>
    <cellStyle name="好 4 12" xfId="2926"/>
    <cellStyle name="标题 4 3 2 2 6" xfId="2927"/>
    <cellStyle name="注释 6 2 3" xfId="2928"/>
    <cellStyle name="标题 2 3 2 2 14" xfId="2929"/>
    <cellStyle name="好 4 13" xfId="2930"/>
    <cellStyle name="标题 4 3 2 2 7" xfId="2931"/>
    <cellStyle name="注释 6 2 4" xfId="2932"/>
    <cellStyle name="标题 2 3 2 2 15" xfId="2933"/>
    <cellStyle name="好 4 14" xfId="2934"/>
    <cellStyle name="标题 4 3 2 2 8" xfId="2935"/>
    <cellStyle name="标题 2 3 2 2 2 3" xfId="2936"/>
    <cellStyle name="标题 2 3 2 2 2 4" xfId="2937"/>
    <cellStyle name="标题 2 3 2 2 2 5" xfId="2938"/>
    <cellStyle name="标题 3 8 10" xfId="2939"/>
    <cellStyle name="标题 2 3 2 2 3" xfId="2940"/>
    <cellStyle name="标题 2 3 2 2 3 11" xfId="2941"/>
    <cellStyle name="标题 2 7 3 2" xfId="2942"/>
    <cellStyle name="常规 4 2 13" xfId="2943"/>
    <cellStyle name="标题 2 3 2 2 3 3" xfId="2944"/>
    <cellStyle name="常规 4 2 14" xfId="2945"/>
    <cellStyle name="标题 2 3 2 2 3 4" xfId="2946"/>
    <cellStyle name="常规 4 2 15" xfId="2947"/>
    <cellStyle name="标题 2 3 2 2 3 5" xfId="2948"/>
    <cellStyle name="差 2 2 2" xfId="2949"/>
    <cellStyle name="常规 4 2 16" xfId="2950"/>
    <cellStyle name="标题 2 3 2 2 3 6" xfId="2951"/>
    <cellStyle name="差 2 2 3" xfId="2952"/>
    <cellStyle name="常规 4 2 17" xfId="2953"/>
    <cellStyle name="标题 2 3 2 2 3 7" xfId="2954"/>
    <cellStyle name="差 2 2 4" xfId="2955"/>
    <cellStyle name="常规 4 2 18" xfId="2956"/>
    <cellStyle name="标题 2 3 2 2 3 8" xfId="2957"/>
    <cellStyle name="差 2 2 5" xfId="2958"/>
    <cellStyle name="标题 2 3 2 2 3 9" xfId="2959"/>
    <cellStyle name="链接单元格 3 4 2" xfId="2960"/>
    <cellStyle name="差 2 2 6" xfId="2961"/>
    <cellStyle name="标题 2 3 2 2 4" xfId="2962"/>
    <cellStyle name="标题 2 3 2 2 9" xfId="2963"/>
    <cellStyle name="适中 4 2 3 5" xfId="2964"/>
    <cellStyle name="标题 5 2 3" xfId="2965"/>
    <cellStyle name="标题 2 3 2 2_2016-2018年财政规划附表(2)" xfId="2966"/>
    <cellStyle name="标题 2 3 2 3 2" xfId="2967"/>
    <cellStyle name="注释 3 6" xfId="2968"/>
    <cellStyle name="标题 2 3 2 4 10" xfId="2969"/>
    <cellStyle name="标题 6 2 2_2016-2018年财政规划附表(2)" xfId="2970"/>
    <cellStyle name="注释 3 7" xfId="2971"/>
    <cellStyle name="标题 2 3 2 4 11" xfId="2972"/>
    <cellStyle name="标题 3 2 3 10" xfId="2973"/>
    <cellStyle name="标题 4 5_2015.1.3县级预算表" xfId="2974"/>
    <cellStyle name="注释 3 8" xfId="2975"/>
    <cellStyle name="标题 2 3 2 4 12" xfId="2976"/>
    <cellStyle name="标题 3 2 3 11" xfId="2977"/>
    <cellStyle name="注释 3 9" xfId="2978"/>
    <cellStyle name="标题 2 3 2 4 13" xfId="2979"/>
    <cellStyle name="标题 3 2 3 12" xfId="2980"/>
    <cellStyle name="标题 2 3 2 4 2" xfId="2981"/>
    <cellStyle name="标题 2 5 3 12" xfId="2982"/>
    <cellStyle name="标题 5" xfId="2983"/>
    <cellStyle name="标题 2 3 2 4 3" xfId="2984"/>
    <cellStyle name="标题 2 5 3 13" xfId="2985"/>
    <cellStyle name="标题 6" xfId="2986"/>
    <cellStyle name="标题 2 3 2 4 4" xfId="2987"/>
    <cellStyle name="标题 2 5 3 14" xfId="2988"/>
    <cellStyle name="标题 7" xfId="2989"/>
    <cellStyle name="检查单元格 2 2 2 2 2" xfId="2990"/>
    <cellStyle name="标题 2 3 2 4 5" xfId="2991"/>
    <cellStyle name="标题 2 5 3 15" xfId="2992"/>
    <cellStyle name="标题 8" xfId="2993"/>
    <cellStyle name="检查单元格 2 2 2 2 3" xfId="2994"/>
    <cellStyle name="标题 2 3 2 4 6" xfId="2995"/>
    <cellStyle name="标题 9" xfId="2996"/>
    <cellStyle name="检查单元格 2 2 2 2 4" xfId="2997"/>
    <cellStyle name="标题 2 3 2 4 7" xfId="2998"/>
    <cellStyle name="检查单元格 2 2 2 2 5" xfId="2999"/>
    <cellStyle name="标题 2 3 2 4 8" xfId="3000"/>
    <cellStyle name="适中 3 6 11" xfId="3001"/>
    <cellStyle name="标题 5 4 2" xfId="3002"/>
    <cellStyle name="标题 2 3 2 4 9" xfId="3003"/>
    <cellStyle name="适中 3 6 12" xfId="3004"/>
    <cellStyle name="标题 5 4 3" xfId="3005"/>
    <cellStyle name="解释性文本 5 2 3 6" xfId="3006"/>
    <cellStyle name="标题 2 3 3" xfId="3007"/>
    <cellStyle name="标题 4 4 2 2 4" xfId="3008"/>
    <cellStyle name="标题 2 3 3 12" xfId="3009"/>
    <cellStyle name="标题 2 3 3 13" xfId="3010"/>
    <cellStyle name="标题 2 3 3 14" xfId="3011"/>
    <cellStyle name="标题 2 3 3 15" xfId="3012"/>
    <cellStyle name="注释 2 6 3" xfId="3013"/>
    <cellStyle name="标题 2 3 3 2" xfId="3014"/>
    <cellStyle name="标题 3 5 3 2 5" xfId="3015"/>
    <cellStyle name="标题 2 3 3 2 2" xfId="3016"/>
    <cellStyle name="标题 2 3 3 2 3" xfId="3017"/>
    <cellStyle name="标题 2 3 3 2 4" xfId="3018"/>
    <cellStyle name="差 4 4 3 10" xfId="3019"/>
    <cellStyle name="标题 2 3 3 2 5" xfId="3020"/>
    <cellStyle name="注释 2 6 4" xfId="3021"/>
    <cellStyle name="标题 2 3 3 3" xfId="3022"/>
    <cellStyle name="标题 2 3 3 3 11" xfId="3023"/>
    <cellStyle name="标题 3 3 2 10" xfId="3024"/>
    <cellStyle name="标题 2 3 3 3 12" xfId="3025"/>
    <cellStyle name="标题 3 3 2 11" xfId="3026"/>
    <cellStyle name="标题 2 3 3 3 13" xfId="3027"/>
    <cellStyle name="标题 3 3 2 12" xfId="3028"/>
    <cellStyle name="标题 2 3 3 3 2" xfId="3029"/>
    <cellStyle name="标题 4 5 3 10" xfId="3030"/>
    <cellStyle name="标题 2 3 3 3 3" xfId="3031"/>
    <cellStyle name="标题 4 5 3 11" xfId="3032"/>
    <cellStyle name="标题 2 3 3 3 4" xfId="3033"/>
    <cellStyle name="标题 4 5 3 12" xfId="3034"/>
    <cellStyle name="标题 2 3 3 3 5" xfId="3035"/>
    <cellStyle name="汇总 3 4_2016-2018年财政规划附表(2)" xfId="3036"/>
    <cellStyle name="标题 4 5 3 13" xfId="3037"/>
    <cellStyle name="标题 2 3 3 3 6" xfId="3038"/>
    <cellStyle name="标题 4 5 3 14" xfId="3039"/>
    <cellStyle name="标题 2 3 3 3 7" xfId="3040"/>
    <cellStyle name="标题 4 5 3 15" xfId="3041"/>
    <cellStyle name="标题 2 3 3 3 8" xfId="3042"/>
    <cellStyle name="标题 6 3 2" xfId="3043"/>
    <cellStyle name="标题 2 3 3 3 9" xfId="3044"/>
    <cellStyle name="标题 6 3 3" xfId="3045"/>
    <cellStyle name="注释 2 6 5" xfId="3046"/>
    <cellStyle name="标题 2 3 3 4" xfId="3047"/>
    <cellStyle name="注释 2 6 6" xfId="3048"/>
    <cellStyle name="标题 2 3 3 5" xfId="3049"/>
    <cellStyle name="注释 2 6 7" xfId="3050"/>
    <cellStyle name="标题 2 3 3 6" xfId="3051"/>
    <cellStyle name="注释 2 6 8" xfId="3052"/>
    <cellStyle name="标题 2 3 3 7" xfId="3053"/>
    <cellStyle name="注释 2 6 9" xfId="3054"/>
    <cellStyle name="标题 2 3 3 8" xfId="3055"/>
    <cellStyle name="标题 2 3 3 9" xfId="3056"/>
    <cellStyle name="解释性文本 5 2 3 7" xfId="3057"/>
    <cellStyle name="标题 2 3 4" xfId="3058"/>
    <cellStyle name="标题 4 4 2 2 5" xfId="3059"/>
    <cellStyle name="标题 2 3 4 10" xfId="3060"/>
    <cellStyle name="标题 2 4 17" xfId="3061"/>
    <cellStyle name="标题 2 3 4 11" xfId="3062"/>
    <cellStyle name="标题 2 4 18" xfId="3063"/>
    <cellStyle name="标题 2 3 4 12" xfId="3064"/>
    <cellStyle name="标题 4 5 3 2 2" xfId="3065"/>
    <cellStyle name="标题 2 3 4 13" xfId="3066"/>
    <cellStyle name="标题 4 5 3 2 3" xfId="3067"/>
    <cellStyle name="标题 2 3 4 14" xfId="3068"/>
    <cellStyle name="标题 4 5 3 2 4" xfId="3069"/>
    <cellStyle name="标题 2 3 4 15" xfId="3070"/>
    <cellStyle name="解释性文本 3_2015.1.3县级预算表" xfId="3071"/>
    <cellStyle name="标题 4 5 3 2 5" xfId="3072"/>
    <cellStyle name="常规 3 3 2 15" xfId="3073"/>
    <cellStyle name="标题 2 3 4 2" xfId="3074"/>
    <cellStyle name="标题 3 5 3 3 5" xfId="3075"/>
    <cellStyle name="差 6 5" xfId="3076"/>
    <cellStyle name="标题 2 3 4 2 3" xfId="3077"/>
    <cellStyle name="差 6 6" xfId="3078"/>
    <cellStyle name="标题 2 3 4 2 4" xfId="3079"/>
    <cellStyle name="差 6 7" xfId="3080"/>
    <cellStyle name="标题 2 3 4 2 5" xfId="3081"/>
    <cellStyle name="常规 3 3 2 16" xfId="3082"/>
    <cellStyle name="标题 2 3 4 3" xfId="3083"/>
    <cellStyle name="标题 3 5 3 3 6" xfId="3084"/>
    <cellStyle name="常规 2 3 3 3 9" xfId="3085"/>
    <cellStyle name="标题 2 3 4 3 10" xfId="3086"/>
    <cellStyle name="标题 2 3 4 3 11" xfId="3087"/>
    <cellStyle name="标题 3 4 2 10" xfId="3088"/>
    <cellStyle name="标题 2 3 4 3 12" xfId="3089"/>
    <cellStyle name="标题 3 4 2 11" xfId="3090"/>
    <cellStyle name="标题 2 3 4 3 13" xfId="3091"/>
    <cellStyle name="标题 3 2 3 3 10" xfId="3092"/>
    <cellStyle name="标题 3 4 2 12" xfId="3093"/>
    <cellStyle name="差 7 5" xfId="3094"/>
    <cellStyle name="标题 2 3 4 3 3" xfId="3095"/>
    <cellStyle name="差 7 6" xfId="3096"/>
    <cellStyle name="标题 2 3 4 3 4" xfId="3097"/>
    <cellStyle name="差 7 7" xfId="3098"/>
    <cellStyle name="标题 2 3 4 3 5" xfId="3099"/>
    <cellStyle name="差 7 8" xfId="3100"/>
    <cellStyle name="标题 2 3 4 3 6" xfId="3101"/>
    <cellStyle name="差 7 9" xfId="3102"/>
    <cellStyle name="标题 2 3 4 3 7" xfId="3103"/>
    <cellStyle name="标题 2 3 4 3 8" xfId="3104"/>
    <cellStyle name="标题 7 3 2" xfId="3105"/>
    <cellStyle name="标题 2 3 4 3 9" xfId="3106"/>
    <cellStyle name="标题 7 3 3" xfId="3107"/>
    <cellStyle name="标题 2 3 4 4" xfId="3108"/>
    <cellStyle name="标题 3 5 3 3 7" xfId="3109"/>
    <cellStyle name="标题 2 3 4 5" xfId="3110"/>
    <cellStyle name="标题 3 5 3 3 8" xfId="3111"/>
    <cellStyle name="标题 2 3 4 6" xfId="3112"/>
    <cellStyle name="标题 3 5 3 3 9" xfId="3113"/>
    <cellStyle name="标题 2 3 4 7" xfId="3114"/>
    <cellStyle name="标题 2 3 4 8" xfId="3115"/>
    <cellStyle name="标题 2 3 4 9" xfId="3116"/>
    <cellStyle name="解释性文本 5 2 3 8" xfId="3117"/>
    <cellStyle name="标题 2 3 5" xfId="3118"/>
    <cellStyle name="标题 4 4 2 2 6" xfId="3119"/>
    <cellStyle name="标题 2 3 5 2" xfId="3120"/>
    <cellStyle name="标题 2 3 5 3" xfId="3121"/>
    <cellStyle name="标题 4 8 10" xfId="3122"/>
    <cellStyle name="标题 2 3 5 5" xfId="3123"/>
    <cellStyle name="标题 4 8 12" xfId="3124"/>
    <cellStyle name="解释性文本 5 2 3 9" xfId="3125"/>
    <cellStyle name="标题 2 3 6" xfId="3126"/>
    <cellStyle name="汇总 3 2 2 10" xfId="3127"/>
    <cellStyle name="标题 4 4 2 2 7" xfId="3128"/>
    <cellStyle name="检查单元格 2 3 2 3" xfId="3129"/>
    <cellStyle name="标题 2 3 6 10" xfId="3130"/>
    <cellStyle name="检查单元格 2 3 2 4" xfId="3131"/>
    <cellStyle name="标题 2 3 6 11" xfId="3132"/>
    <cellStyle name="检查单元格 2 3 2 5" xfId="3133"/>
    <cellStyle name="标题 2 3 6 12" xfId="3134"/>
    <cellStyle name="标题 2 3 6 13" xfId="3135"/>
    <cellStyle name="标题 2 3 6 2" xfId="3136"/>
    <cellStyle name="标题 2 3 6 3" xfId="3137"/>
    <cellStyle name="标题 2 3 6 4" xfId="3138"/>
    <cellStyle name="标题 2 3 6 5" xfId="3139"/>
    <cellStyle name="标题 2 3 6 6" xfId="3140"/>
    <cellStyle name="注释 3 2 2 2 2" xfId="3141"/>
    <cellStyle name="标题 2 3 6 7" xfId="3142"/>
    <cellStyle name="注释 3 2 2 2 3" xfId="3143"/>
    <cellStyle name="标题 2 3 6 8" xfId="3144"/>
    <cellStyle name="注释 3 2 2 2 4" xfId="3145"/>
    <cellStyle name="标题 2 3 6 9" xfId="3146"/>
    <cellStyle name="标题 2 3 7" xfId="3147"/>
    <cellStyle name="计算 3 2 2 2 2" xfId="3148"/>
    <cellStyle name="汇总 3 2 2 11" xfId="3149"/>
    <cellStyle name="标题 4 4 2 2 8" xfId="3150"/>
    <cellStyle name="标题 2 3 8" xfId="3151"/>
    <cellStyle name="计算 3 2 2 2 3" xfId="3152"/>
    <cellStyle name="汇总 3 2 2 12" xfId="3153"/>
    <cellStyle name="标题 4 4 2 2 9" xfId="3154"/>
    <cellStyle name="标题 2 3 9" xfId="3155"/>
    <cellStyle name="标题 2 4" xfId="3156"/>
    <cellStyle name="标题 2 4 10" xfId="3157"/>
    <cellStyle name="标题 2 4 11" xfId="3158"/>
    <cellStyle name="标题 2 4 12" xfId="3159"/>
    <cellStyle name="标题 2 4 13" xfId="3160"/>
    <cellStyle name="标题 2 4 14" xfId="3161"/>
    <cellStyle name="标题 2 4 15" xfId="3162"/>
    <cellStyle name="标题 2 4 16" xfId="3163"/>
    <cellStyle name="常规 9 15" xfId="3164"/>
    <cellStyle name="标题 2 4 2" xfId="3165"/>
    <cellStyle name="输出 5 3 3 7" xfId="3166"/>
    <cellStyle name="标题 4 4 2 3 3" xfId="3167"/>
    <cellStyle name="标题 6 4 2 4" xfId="3168"/>
    <cellStyle name="差 2 2 4 5" xfId="3169"/>
    <cellStyle name="标题 2 4 2 13" xfId="3170"/>
    <cellStyle name="注释 3 5 3" xfId="3171"/>
    <cellStyle name="标题 2 4 2 2" xfId="3172"/>
    <cellStyle name="标题 2 4 2 2 10" xfId="3173"/>
    <cellStyle name="标题 2 4 2 2 15" xfId="3174"/>
    <cellStyle name="标题 2 4 2 2 2 2" xfId="3175"/>
    <cellStyle name="标题 3 2 2 12" xfId="3176"/>
    <cellStyle name="检查单元格 7 2" xfId="3177"/>
    <cellStyle name="标题 2 4 2 2 2 3" xfId="3178"/>
    <cellStyle name="标题 3 2 2 13" xfId="3179"/>
    <cellStyle name="检查单元格 7 3" xfId="3180"/>
    <cellStyle name="标题 2 4 2 2 2 4" xfId="3181"/>
    <cellStyle name="标题 3 2 2 14" xfId="3182"/>
    <cellStyle name="标题 2 4 2 2 3 10" xfId="3183"/>
    <cellStyle name="汇总 3 3_2016-2018年财政规划附表(2)" xfId="3184"/>
    <cellStyle name="标题 2 4 2 2 3 2" xfId="3185"/>
    <cellStyle name="检查单元格 8 2" xfId="3186"/>
    <cellStyle name="标题 2 4 2 2 3 3" xfId="3187"/>
    <cellStyle name="检查单元格 8 4" xfId="3188"/>
    <cellStyle name="标题 2 4 2 2 3 5" xfId="3189"/>
    <cellStyle name="标题 5 3 11" xfId="3190"/>
    <cellStyle name="标题 4 3 2 2" xfId="3191"/>
    <cellStyle name="检查单元格 8 5" xfId="3192"/>
    <cellStyle name="标题 2 4 2 2 3 6" xfId="3193"/>
    <cellStyle name="标题 5 3 12" xfId="3194"/>
    <cellStyle name="标题 4 3 2 3" xfId="3195"/>
    <cellStyle name="检查单元格 8 6" xfId="3196"/>
    <cellStyle name="标题 2 4 2 2 3 7" xfId="3197"/>
    <cellStyle name="标题 5 3 13" xfId="3198"/>
    <cellStyle name="标题 4 3 2 4" xfId="3199"/>
    <cellStyle name="检查单元格 8 7" xfId="3200"/>
    <cellStyle name="标题 2 4 2 2 3 8" xfId="3201"/>
    <cellStyle name="标题 5 3 14" xfId="3202"/>
    <cellStyle name="标题 4 3 2 5" xfId="3203"/>
    <cellStyle name="检查单元格 8 8" xfId="3204"/>
    <cellStyle name="标题 2 4 2 2 3 9" xfId="3205"/>
    <cellStyle name="标题 5 3 15" xfId="3206"/>
    <cellStyle name="标题 2 4 2 2 5" xfId="3207"/>
    <cellStyle name="标题 2 4 2 2 6" xfId="3208"/>
    <cellStyle name="标题 2 4 2 2 7" xfId="3209"/>
    <cellStyle name="标题 2 4 2 2 8" xfId="3210"/>
    <cellStyle name="标题 2 4 2 2 9" xfId="3211"/>
    <cellStyle name="注释 3 5 4" xfId="3212"/>
    <cellStyle name="标题 2 4 2 3" xfId="3213"/>
    <cellStyle name="标题 2 4 2 3 4" xfId="3214"/>
    <cellStyle name="标题 2 4 2 3 5" xfId="3215"/>
    <cellStyle name="注释 3 5 5" xfId="3216"/>
    <cellStyle name="标题 2 4 2 4" xfId="3217"/>
    <cellStyle name="差 5 3 2" xfId="3218"/>
    <cellStyle name="标题 2 4 2 4 10" xfId="3219"/>
    <cellStyle name="差 5 3 3" xfId="3220"/>
    <cellStyle name="标题 2 4 2 4 11" xfId="3221"/>
    <cellStyle name="标题 4 2 3 10" xfId="3222"/>
    <cellStyle name="差 5 3 4" xfId="3223"/>
    <cellStyle name="标题 2 4 2 4 12" xfId="3224"/>
    <cellStyle name="标题 4 2 3 11" xfId="3225"/>
    <cellStyle name="差 5 3 5" xfId="3226"/>
    <cellStyle name="标题 2 4 2 4 13" xfId="3227"/>
    <cellStyle name="标题 4 2 3 12" xfId="3228"/>
    <cellStyle name="标题 2 4 2 4 2" xfId="3229"/>
    <cellStyle name="标题 3 2 4 10" xfId="3230"/>
    <cellStyle name="标题 2 5_2015.1.3县级预算表" xfId="3231"/>
    <cellStyle name="标题 2 4 2 4 3" xfId="3232"/>
    <cellStyle name="标题 3 2 4 11" xfId="3233"/>
    <cellStyle name="标题 2 4 2 4 4" xfId="3234"/>
    <cellStyle name="标题 3 2 4 12" xfId="3235"/>
    <cellStyle name="标题 2 4 2 4 5" xfId="3236"/>
    <cellStyle name="标题 3 2 4 13" xfId="3237"/>
    <cellStyle name="标题 4 4 3_2016-2018年财政规划附表(2)" xfId="3238"/>
    <cellStyle name="标题 2 4 2 4 6" xfId="3239"/>
    <cellStyle name="标题 3 2 4 14" xfId="3240"/>
    <cellStyle name="标题 2 4 2 4 7" xfId="3241"/>
    <cellStyle name="标题 3 2 4 15" xfId="3242"/>
    <cellStyle name="标题 2 4 2 4 8" xfId="3243"/>
    <cellStyle name="标题 2 4 2 4 9" xfId="3244"/>
    <cellStyle name="标题 2 4 2_2015.1.3县级预算表" xfId="3245"/>
    <cellStyle name="标题 2 4 3" xfId="3246"/>
    <cellStyle name="输出 5 3 3 8" xfId="3247"/>
    <cellStyle name="标题 4 4 2 3 4" xfId="3248"/>
    <cellStyle name="标题 6 4 2 5" xfId="3249"/>
    <cellStyle name="差 2 2 4 6" xfId="3250"/>
    <cellStyle name="好 3 2 7" xfId="3251"/>
    <cellStyle name="标题 2 4 3 10" xfId="3252"/>
    <cellStyle name="标题 3 3 17" xfId="3253"/>
    <cellStyle name="好 3 2 8" xfId="3254"/>
    <cellStyle name="标题 2 4 3 11" xfId="3255"/>
    <cellStyle name="标题 3 3 18" xfId="3256"/>
    <cellStyle name="好 3 2 9" xfId="3257"/>
    <cellStyle name="标题 2 4 3 12" xfId="3258"/>
    <cellStyle name="标题 2 4 3 13" xfId="3259"/>
    <cellStyle name="标题 2 4 3 14" xfId="3260"/>
    <cellStyle name="标题 2 4 3 15" xfId="3261"/>
    <cellStyle name="注释 3 6 3" xfId="3262"/>
    <cellStyle name="标题 2 4 3 2" xfId="3263"/>
    <cellStyle name="标题 2 4 3 2 2" xfId="3264"/>
    <cellStyle name="标题 2 4 3 2 3" xfId="3265"/>
    <cellStyle name="标题 2 4 3 2 4" xfId="3266"/>
    <cellStyle name="标题 2 4 3 2 5" xfId="3267"/>
    <cellStyle name="注释 3 6 4" xfId="3268"/>
    <cellStyle name="标题 2 4 3 3" xfId="3269"/>
    <cellStyle name="好 2 2 2 14" xfId="3270"/>
    <cellStyle name="标题 2 4 3 3 10" xfId="3271"/>
    <cellStyle name="注释 5 5 4" xfId="3272"/>
    <cellStyle name="标题 2 6 2 3" xfId="3273"/>
    <cellStyle name="好 2 2 2 15" xfId="3274"/>
    <cellStyle name="标题 2 4 3 3 11" xfId="3275"/>
    <cellStyle name="注释 5 5 5" xfId="3276"/>
    <cellStyle name="标题 2 6 2 4" xfId="3277"/>
    <cellStyle name="标题 4 3 2 10" xfId="3278"/>
    <cellStyle name="链接单元格 2 2 2 13" xfId="3279"/>
    <cellStyle name="好 3 2 12" xfId="3280"/>
    <cellStyle name="标题 2 4 3 3 2" xfId="3281"/>
    <cellStyle name="差 2 2 2 2 3" xfId="3282"/>
    <cellStyle name="标题 2 4 3 3 9" xfId="3283"/>
    <cellStyle name="注释 3 6 5" xfId="3284"/>
    <cellStyle name="标题 2 4 3 4" xfId="3285"/>
    <cellStyle name="常规 2 2 3 7" xfId="3286"/>
    <cellStyle name="标题 2 4 3_2016-2018年财政规划附表(2)" xfId="3287"/>
    <cellStyle name="标题 3 4 4 4" xfId="3288"/>
    <cellStyle name="标题 2 4 4" xfId="3289"/>
    <cellStyle name="输出 5 3 3 9" xfId="3290"/>
    <cellStyle name="标题 4 4 2 3 5" xfId="3291"/>
    <cellStyle name="差 2 2 4 7" xfId="3292"/>
    <cellStyle name="标题 2 4 4 10" xfId="3293"/>
    <cellStyle name="标题 3 4 17" xfId="3294"/>
    <cellStyle name="标题 2 4 4 11" xfId="3295"/>
    <cellStyle name="标题 3 4 18" xfId="3296"/>
    <cellStyle name="标题 2 4 4 12" xfId="3297"/>
    <cellStyle name="标题 2 4 4 13" xfId="3298"/>
    <cellStyle name="标题 2 4 4 14" xfId="3299"/>
    <cellStyle name="差 2 2" xfId="3300"/>
    <cellStyle name="标题 2 4 4 15" xfId="3301"/>
    <cellStyle name="差 2 3" xfId="3302"/>
    <cellStyle name="标题 2 4 4 2" xfId="3303"/>
    <cellStyle name="标题 3 5 13" xfId="3304"/>
    <cellStyle name="标题 2 4 4 2 3" xfId="3305"/>
    <cellStyle name="标题 2 4 4 2 4" xfId="3306"/>
    <cellStyle name="检查单元格 5 5 10" xfId="3307"/>
    <cellStyle name="标题 2 4 4 2 5" xfId="3308"/>
    <cellStyle name="标题 2 4 4 3" xfId="3309"/>
    <cellStyle name="常规 2 2 2 2 2 2" xfId="3310"/>
    <cellStyle name="标题 3 5 14" xfId="3311"/>
    <cellStyle name="输入 2 3 3 9" xfId="3312"/>
    <cellStyle name="链接单元格 4 11" xfId="3313"/>
    <cellStyle name="标题 2 4 4 3 10" xfId="3314"/>
    <cellStyle name="标题 4 5 2 2 5" xfId="3315"/>
    <cellStyle name="链接单元格 4 12" xfId="3316"/>
    <cellStyle name="标题 2 4 4 3 11" xfId="3317"/>
    <cellStyle name="标题 4 4 2 10" xfId="3318"/>
    <cellStyle name="链接单元格 4 13" xfId="3319"/>
    <cellStyle name="标题 2 4 4 3 12" xfId="3320"/>
    <cellStyle name="标题 4 4 2 11" xfId="3321"/>
    <cellStyle name="链接单元格 4 14" xfId="3322"/>
    <cellStyle name="标题 2 4 4 3 13" xfId="3323"/>
    <cellStyle name="标题 3 3 3 3 10" xfId="3324"/>
    <cellStyle name="标题 4 4 2 12" xfId="3325"/>
    <cellStyle name="标题 2 4 4 3 2" xfId="3326"/>
    <cellStyle name="标题 2 4 4 3 3" xfId="3327"/>
    <cellStyle name="标题 2 4 4 3 4" xfId="3328"/>
    <cellStyle name="标题 2 4 4 3 5" xfId="3329"/>
    <cellStyle name="标题 2 4 4 3 6" xfId="3330"/>
    <cellStyle name="标题 2 4 4 3 7" xfId="3331"/>
    <cellStyle name="标题 2 4 4 4" xfId="3332"/>
    <cellStyle name="常规 2 2 2 2 2 3" xfId="3333"/>
    <cellStyle name="标题 3 5 15" xfId="3334"/>
    <cellStyle name="标题 2 4 4_2016-2018年财政规划附表(2)" xfId="3335"/>
    <cellStyle name="差 2 2 4 10" xfId="3336"/>
    <cellStyle name="标题 2 4 5" xfId="3337"/>
    <cellStyle name="差 2 2 4 8" xfId="3338"/>
    <cellStyle name="标题 2 4 5 2" xfId="3339"/>
    <cellStyle name="标题 2 4 5 3" xfId="3340"/>
    <cellStyle name="标题 2 4 5 4" xfId="3341"/>
    <cellStyle name="标题 2 4 6" xfId="3342"/>
    <cellStyle name="差 2 2 4 9" xfId="3343"/>
    <cellStyle name="标题 2 4 6 10" xfId="3344"/>
    <cellStyle name="差 3 2 2 2 2" xfId="3345"/>
    <cellStyle name="标题 2 4 6 11" xfId="3346"/>
    <cellStyle name="差 3 2 2 2 4" xfId="3347"/>
    <cellStyle name="标题 2 4 6 13" xfId="3348"/>
    <cellStyle name="标题 3 4 3 3 3" xfId="3349"/>
    <cellStyle name="标题 2 4 6 2" xfId="3350"/>
    <cellStyle name="标题 2 4 6 3" xfId="3351"/>
    <cellStyle name="标题 2 4 6 4" xfId="3352"/>
    <cellStyle name="标题 2 4 7" xfId="3353"/>
    <cellStyle name="标题 2 4 8" xfId="3354"/>
    <cellStyle name="标题 2 4 9" xfId="3355"/>
    <cellStyle name="标题 4 3_2015.1.3县级预算表" xfId="3356"/>
    <cellStyle name="标题 2 4_2015.1.3县级预算表" xfId="3357"/>
    <cellStyle name="标题 2 5" xfId="3358"/>
    <cellStyle name="标题 2 5 12" xfId="3359"/>
    <cellStyle name="标题 2 5 13" xfId="3360"/>
    <cellStyle name="标题 2 5 14" xfId="3361"/>
    <cellStyle name="标题 2 5 15" xfId="3362"/>
    <cellStyle name="标题 2 5 16" xfId="3363"/>
    <cellStyle name="标题 2 5 17" xfId="3364"/>
    <cellStyle name="标题 2 5 2" xfId="3365"/>
    <cellStyle name="常规 5 2 2 7" xfId="3366"/>
    <cellStyle name="标题 4 4 2 4 3" xfId="3367"/>
    <cellStyle name="检查单元格 4 4 3 13" xfId="3368"/>
    <cellStyle name="标题 6 4 3 4" xfId="3369"/>
    <cellStyle name="标题 2 5 2 10" xfId="3370"/>
    <cellStyle name="标题 4 2 17" xfId="3371"/>
    <cellStyle name="标题 2 5 2 11" xfId="3372"/>
    <cellStyle name="标题 4 2 18" xfId="3373"/>
    <cellStyle name="标题 2 5 2 12" xfId="3374"/>
    <cellStyle name="标题 2 5 2 13" xfId="3375"/>
    <cellStyle name="标题 2 5 2 14" xfId="3376"/>
    <cellStyle name="标题 2 5 2 15" xfId="3377"/>
    <cellStyle name="注释 4 5 3" xfId="3378"/>
    <cellStyle name="标题 2 5 2 2" xfId="3379"/>
    <cellStyle name="标题 5 2 4 8" xfId="3380"/>
    <cellStyle name="标题 2 5 2 2 2" xfId="3381"/>
    <cellStyle name="标题 2 5 2 2 3" xfId="3382"/>
    <cellStyle name="标题 2 5 2 2 4" xfId="3383"/>
    <cellStyle name="差 2 4_2016-2018年财政规划附表(2)" xfId="3384"/>
    <cellStyle name="标题 2 5 2 2 5" xfId="3385"/>
    <cellStyle name="注释 4 5 4" xfId="3386"/>
    <cellStyle name="标题 2 5 2 3" xfId="3387"/>
    <cellStyle name="标题 5 2 4 9" xfId="3388"/>
    <cellStyle name="常规 4 3 4 9" xfId="3389"/>
    <cellStyle name="标题 2 5 2 3 10" xfId="3390"/>
    <cellStyle name="标题 2 5 2 3 11" xfId="3391"/>
    <cellStyle name="标题 5 2 2 10" xfId="3392"/>
    <cellStyle name="标题 2 5 2 3 12" xfId="3393"/>
    <cellStyle name="常规 2 5 3 2 2" xfId="3394"/>
    <cellStyle name="标题 5 2 2 11" xfId="3395"/>
    <cellStyle name="标题 2 5 2 3 13" xfId="3396"/>
    <cellStyle name="常规 2 5 3 2 3" xfId="3397"/>
    <cellStyle name="标题 5 2 2 12" xfId="3398"/>
    <cellStyle name="标题 2 5 2 3 6" xfId="3399"/>
    <cellStyle name="标题 2 5 2 3 7" xfId="3400"/>
    <cellStyle name="标题 2 8 10" xfId="3401"/>
    <cellStyle name="标题 2 5 2 3 8" xfId="3402"/>
    <cellStyle name="标题 2 8 11" xfId="3403"/>
    <cellStyle name="标题 2 5 2 3 9" xfId="3404"/>
    <cellStyle name="标题 2 8 12" xfId="3405"/>
    <cellStyle name="注释 4 5 5" xfId="3406"/>
    <cellStyle name="标题 2 5 2 4" xfId="3407"/>
    <cellStyle name="标题 2 5 3" xfId="3408"/>
    <cellStyle name="常规 5 2 2 8" xfId="3409"/>
    <cellStyle name="标题 4 4 2 4 4" xfId="3410"/>
    <cellStyle name="标题 6 4 3 5" xfId="3411"/>
    <cellStyle name="标题 2 5 3 2 2" xfId="3412"/>
    <cellStyle name="好 3 2 2 14" xfId="3413"/>
    <cellStyle name="标题 2 5 3 3 10" xfId="3414"/>
    <cellStyle name="好 3 2 2 15" xfId="3415"/>
    <cellStyle name="标题 2 5 3 3 11" xfId="3416"/>
    <cellStyle name="标题 2 5 3 3 12" xfId="3417"/>
    <cellStyle name="标题 2 5 3 3 13" xfId="3418"/>
    <cellStyle name="标题 2 5 3 3 2" xfId="3419"/>
    <cellStyle name="标题 2 5 3 3 3" xfId="3420"/>
    <cellStyle name="标题 2 5 3 3 4" xfId="3421"/>
    <cellStyle name="标题 2 5 3 3 5" xfId="3422"/>
    <cellStyle name="标题 2 5 3 3 6" xfId="3423"/>
    <cellStyle name="标题 2 5 3 3 7" xfId="3424"/>
    <cellStyle name="标题 2 5 3 3 8" xfId="3425"/>
    <cellStyle name="标题 2 5 3_2016-2018年财政规划附表(2)" xfId="3426"/>
    <cellStyle name="标题 4 3 6 3" xfId="3427"/>
    <cellStyle name="标题 2 5 4" xfId="3428"/>
    <cellStyle name="常规 5 2 2 9" xfId="3429"/>
    <cellStyle name="标题 4 4 2 4 5" xfId="3430"/>
    <cellStyle name="输出 5_2015.1.3县级预算表" xfId="3431"/>
    <cellStyle name="标题 6 4 3 6" xfId="3432"/>
    <cellStyle name="标题 2 5 4 2" xfId="3433"/>
    <cellStyle name="标题 2 5 4 3" xfId="3434"/>
    <cellStyle name="标题 2 5 4 4" xfId="3435"/>
    <cellStyle name="标题 2 5 5" xfId="3436"/>
    <cellStyle name="标题 4 4 2 4 6" xfId="3437"/>
    <cellStyle name="标题 6 4 3 7" xfId="3438"/>
    <cellStyle name="标题 2 5 5 10" xfId="3439"/>
    <cellStyle name="标题 4 2 3 2 2" xfId="3440"/>
    <cellStyle name="标题 4 5 17" xfId="3441"/>
    <cellStyle name="标题 2 5 5 11" xfId="3442"/>
    <cellStyle name="标题 4 2 3 2 3" xfId="3443"/>
    <cellStyle name="标题 2 5 5 12" xfId="3444"/>
    <cellStyle name="标题 4 2 3 2 4" xfId="3445"/>
    <cellStyle name="标题 2 5 5 13" xfId="3446"/>
    <cellStyle name="标题 4 2 3 2 5" xfId="3447"/>
    <cellStyle name="标题 2 5 5 2" xfId="3448"/>
    <cellStyle name="标题 2 5 5 3" xfId="3449"/>
    <cellStyle name="好 3 3 3 10" xfId="3450"/>
    <cellStyle name="标题 2 5 5 4" xfId="3451"/>
    <cellStyle name="标题 2 5 6" xfId="3452"/>
    <cellStyle name="标题 4 4 2 4 7" xfId="3453"/>
    <cellStyle name="标题 6 4 3 8" xfId="3454"/>
    <cellStyle name="标题 2 5 7" xfId="3455"/>
    <cellStyle name="标题 4 4 2 4 8" xfId="3456"/>
    <cellStyle name="标题 6 4 3 9" xfId="3457"/>
    <cellStyle name="标题 2 5 8" xfId="3458"/>
    <cellStyle name="标题 4 4 2 4 9" xfId="3459"/>
    <cellStyle name="标题 2 5 9" xfId="3460"/>
    <cellStyle name="标题 2 6" xfId="3461"/>
    <cellStyle name="标题 2 6 10" xfId="3462"/>
    <cellStyle name="标题 2 7 8" xfId="3463"/>
    <cellStyle name="标题 3 7 3 4" xfId="3464"/>
    <cellStyle name="标题 2 6 11" xfId="3465"/>
    <cellStyle name="标题 2 7 9" xfId="3466"/>
    <cellStyle name="标题 3 7 3 5" xfId="3467"/>
    <cellStyle name="标题 2 6 12" xfId="3468"/>
    <cellStyle name="标题 3 7 3 6" xfId="3469"/>
    <cellStyle name="标题 2 6 13" xfId="3470"/>
    <cellStyle name="标题 3 7 3 7" xfId="3471"/>
    <cellStyle name="标题 2 6 14" xfId="3472"/>
    <cellStyle name="标题 3 7 3 8" xfId="3473"/>
    <cellStyle name="标题 2 6 15" xfId="3474"/>
    <cellStyle name="标题 3 7 3 9" xfId="3475"/>
    <cellStyle name="输出 3 2 2 10" xfId="3476"/>
    <cellStyle name="标题 2 6 2" xfId="3477"/>
    <cellStyle name="注释 5 5 3" xfId="3478"/>
    <cellStyle name="标题 2 6 2 2" xfId="3479"/>
    <cellStyle name="输出 3 2 2 11" xfId="3480"/>
    <cellStyle name="标题 2 6 3" xfId="3481"/>
    <cellStyle name="标题 2 6 3 10" xfId="3482"/>
    <cellStyle name="标题 4 3 2 7" xfId="3483"/>
    <cellStyle name="标题 2 6 3 11" xfId="3484"/>
    <cellStyle name="标题 4 3 2 8" xfId="3485"/>
    <cellStyle name="标题 2 6 3 12" xfId="3486"/>
    <cellStyle name="标题 4 3 2 9" xfId="3487"/>
    <cellStyle name="标题 2 6 3 13" xfId="3488"/>
    <cellStyle name="标题 2 6 3 2" xfId="3489"/>
    <cellStyle name="标题 2 6 3 3" xfId="3490"/>
    <cellStyle name="标题 2 6 3 4" xfId="3491"/>
    <cellStyle name="标题 2 6 3 9" xfId="3492"/>
    <cellStyle name="输出 3 2 2 12" xfId="3493"/>
    <cellStyle name="标题 2 6 4" xfId="3494"/>
    <cellStyle name="输出 3 2 2 13" xfId="3495"/>
    <cellStyle name="标题 2 6 5" xfId="3496"/>
    <cellStyle name="输出 3 2 2 14" xfId="3497"/>
    <cellStyle name="标题 2 6 6" xfId="3498"/>
    <cellStyle name="标题 3 7 2 2" xfId="3499"/>
    <cellStyle name="输出 3 2 2 15" xfId="3500"/>
    <cellStyle name="标题 2 6 7" xfId="3501"/>
    <cellStyle name="标题 3 7 2 3" xfId="3502"/>
    <cellStyle name="标题 2 6 8" xfId="3503"/>
    <cellStyle name="标题 3 7 2 4" xfId="3504"/>
    <cellStyle name="标题 2 6 9" xfId="3505"/>
    <cellStyle name="标题 3 7 2 5" xfId="3506"/>
    <cellStyle name="标题 2 6_2016-2018年财政规划附表(2)" xfId="3507"/>
    <cellStyle name="标题 2 7" xfId="3508"/>
    <cellStyle name="标题 2 7 2" xfId="3509"/>
    <cellStyle name="标题 2 7 2 4" xfId="3510"/>
    <cellStyle name="差 2 2 2_2016-2018年财政规划附表(2)" xfId="3511"/>
    <cellStyle name="标题 2 7 3" xfId="3512"/>
    <cellStyle name="标题 2 7 3 10" xfId="3513"/>
    <cellStyle name="标题 2 7 3 11" xfId="3514"/>
    <cellStyle name="标题 2 7 3 12" xfId="3515"/>
    <cellStyle name="标题 2 7 3 13" xfId="3516"/>
    <cellStyle name="标题 2 7 4" xfId="3517"/>
    <cellStyle name="标题 2 7 5" xfId="3518"/>
    <cellStyle name="标题 2 7 6" xfId="3519"/>
    <cellStyle name="标题 3 7 3 2" xfId="3520"/>
    <cellStyle name="标题 2 7 7" xfId="3521"/>
    <cellStyle name="标题 3 7 3 3" xfId="3522"/>
    <cellStyle name="警告文本 4 2 5" xfId="3523"/>
    <cellStyle name="标题 2 7_2016-2018年财政规划附表(2)" xfId="3524"/>
    <cellStyle name="适中 2 2 2 2 3" xfId="3525"/>
    <cellStyle name="链接单元格 3 2 2 3 10" xfId="3526"/>
    <cellStyle name="汇总 4 2 6" xfId="3527"/>
    <cellStyle name="标题 6 3 11" xfId="3528"/>
    <cellStyle name="标题 2 8" xfId="3529"/>
    <cellStyle name="标题 2 8 13" xfId="3530"/>
    <cellStyle name="标题 2 8 2" xfId="3531"/>
    <cellStyle name="输出 4 2 2 3" xfId="3532"/>
    <cellStyle name="标题 2 8 7" xfId="3533"/>
    <cellStyle name="输出 4 2 2 4" xfId="3534"/>
    <cellStyle name="标题 2 8 8" xfId="3535"/>
    <cellStyle name="输出 4 2 2 5" xfId="3536"/>
    <cellStyle name="标题 2 8 9" xfId="3537"/>
    <cellStyle name="标题 2 9" xfId="3538"/>
    <cellStyle name="标题 3 10" xfId="3539"/>
    <cellStyle name="标题 3 4 2 4 3" xfId="3540"/>
    <cellStyle name="标题 3 11" xfId="3541"/>
    <cellStyle name="标题 3 4 2 4 4" xfId="3542"/>
    <cellStyle name="标题 3 2 10" xfId="3543"/>
    <cellStyle name="标题 3 2 11" xfId="3544"/>
    <cellStyle name="解释性文本 5 3 2 5" xfId="3545"/>
    <cellStyle name="标题 3 2 2" xfId="3546"/>
    <cellStyle name="差 2 3 2 5" xfId="3547"/>
    <cellStyle name="标题 3 2 2 10" xfId="3548"/>
    <cellStyle name="标题 3 2 2 11" xfId="3549"/>
    <cellStyle name="标题 3 2 2 2" xfId="3550"/>
    <cellStyle name="计算 3 2 4 4" xfId="3551"/>
    <cellStyle name="标题 3 2 2 2 10" xfId="3552"/>
    <cellStyle name="计算 3 2 4 5" xfId="3553"/>
    <cellStyle name="标题 3 2 2 2 11" xfId="3554"/>
    <cellStyle name="计算 3 2 4 6" xfId="3555"/>
    <cellStyle name="标题 3 2 2 2 12" xfId="3556"/>
    <cellStyle name="计算 3 2 4 7" xfId="3557"/>
    <cellStyle name="标题 3 2 2 2 13" xfId="3558"/>
    <cellStyle name="计算 3 2 4 8" xfId="3559"/>
    <cellStyle name="标题 3 2 2 2 14" xfId="3560"/>
    <cellStyle name="计算 3 2 4 9" xfId="3561"/>
    <cellStyle name="标题 3 2 2 2 15" xfId="3562"/>
    <cellStyle name="标题 3 2 2 2 2" xfId="3563"/>
    <cellStyle name="标题 3 2 2 2 3" xfId="3564"/>
    <cellStyle name="链接单元格 5 2 3 10" xfId="3565"/>
    <cellStyle name="标题 3 2 2 2 3 3" xfId="3566"/>
    <cellStyle name="标题 7 3 3 2" xfId="3567"/>
    <cellStyle name="链接单元格 5 2 3 11" xfId="3568"/>
    <cellStyle name="标题 3 2 2 2 3 4" xfId="3569"/>
    <cellStyle name="标题 7 3 3 3" xfId="3570"/>
    <cellStyle name="标题 3 2 2 2 3 9" xfId="3571"/>
    <cellStyle name="标题 4 10" xfId="3572"/>
    <cellStyle name="标题 7 3 3 8" xfId="3573"/>
    <cellStyle name="链接单元格 4 3 2" xfId="3574"/>
    <cellStyle name="标题 3 2 2 2 4" xfId="3575"/>
    <cellStyle name="链接单元格 4 3 3" xfId="3576"/>
    <cellStyle name="标题 3 2 2 2 5" xfId="3577"/>
    <cellStyle name="链接单元格 4 3 4" xfId="3578"/>
    <cellStyle name="标题 3 2 2 2 6" xfId="3579"/>
    <cellStyle name="链接单元格 4 3 5" xfId="3580"/>
    <cellStyle name="标题 3 2 2 2 7" xfId="3581"/>
    <cellStyle name="链接单元格 4 3 6" xfId="3582"/>
    <cellStyle name="标题 3 2 2 2 8" xfId="3583"/>
    <cellStyle name="链接单元格 4 3 7" xfId="3584"/>
    <cellStyle name="标题 3 2 2 2 9" xfId="3585"/>
    <cellStyle name="标题 3 2 2 2_2016-2018年财政规划附表(2)" xfId="3586"/>
    <cellStyle name="好 5 2_2016-2018年财政规划附表(2)" xfId="3587"/>
    <cellStyle name="标题 3 3 2 3 4" xfId="3588"/>
    <cellStyle name="差 3 2 4" xfId="3589"/>
    <cellStyle name="标题 3 2 2 3 2" xfId="3590"/>
    <cellStyle name="差 3 2 5" xfId="3591"/>
    <cellStyle name="标题 3 2 2 3 3" xfId="3592"/>
    <cellStyle name="链接单元格 4 4 3" xfId="3593"/>
    <cellStyle name="差 3 2 7" xfId="3594"/>
    <cellStyle name="标题 3 2 2 3 5" xfId="3595"/>
    <cellStyle name="汇总 4 6 2" xfId="3596"/>
    <cellStyle name="标题 3 3 3 11" xfId="3597"/>
    <cellStyle name="好 5 3 6" xfId="3598"/>
    <cellStyle name="标题 3 2 2 4 10" xfId="3599"/>
    <cellStyle name="汇总 4 6 3" xfId="3600"/>
    <cellStyle name="标题 3 3 3 12" xfId="3601"/>
    <cellStyle name="好 5 3 7" xfId="3602"/>
    <cellStyle name="标题 3 2 2 4 11" xfId="3603"/>
    <cellStyle name="汇总 4 6 4" xfId="3604"/>
    <cellStyle name="标题 3 3 3 13" xfId="3605"/>
    <cellStyle name="好 5 3 8" xfId="3606"/>
    <cellStyle name="标题 3 2 2 4 12" xfId="3607"/>
    <cellStyle name="汇总 4 6 5" xfId="3608"/>
    <cellStyle name="标题 3 3 3 14" xfId="3609"/>
    <cellStyle name="好 5 3 9" xfId="3610"/>
    <cellStyle name="标题 3 2 2 4 13" xfId="3611"/>
    <cellStyle name="汇总 4 6 6" xfId="3612"/>
    <cellStyle name="标题 3 3 3 15" xfId="3613"/>
    <cellStyle name="差 3 3 4" xfId="3614"/>
    <cellStyle name="标题 3 2 2 4 2" xfId="3615"/>
    <cellStyle name="差 3 3 5" xfId="3616"/>
    <cellStyle name="标题 3 2 2 4 3" xfId="3617"/>
    <cellStyle name="链接单元格 4 5 2" xfId="3618"/>
    <cellStyle name="差 3 3 6" xfId="3619"/>
    <cellStyle name="标题 3 2 2 4 4" xfId="3620"/>
    <cellStyle name="链接单元格 4 5 3" xfId="3621"/>
    <cellStyle name="差 3 3 7" xfId="3622"/>
    <cellStyle name="标题 3 2 2 4 5" xfId="3623"/>
    <cellStyle name="链接单元格 4 5 4" xfId="3624"/>
    <cellStyle name="差 3 3 8" xfId="3625"/>
    <cellStyle name="标题 3 2 2 4 6" xfId="3626"/>
    <cellStyle name="链接单元格 4 5 5" xfId="3627"/>
    <cellStyle name="差 3 3 9" xfId="3628"/>
    <cellStyle name="标题 3 2 2 4 7" xfId="3629"/>
    <cellStyle name="标题 3 2 2 4 8" xfId="3630"/>
    <cellStyle name="标题 6 4 10" xfId="3631"/>
    <cellStyle name="标题 3 2 2 4 9" xfId="3632"/>
    <cellStyle name="标题 6 4 11" xfId="3633"/>
    <cellStyle name="标题 3 2 3" xfId="3634"/>
    <cellStyle name="标题 3 2 3 13" xfId="3635"/>
    <cellStyle name="标题 3 2 3 14" xfId="3636"/>
    <cellStyle name="标题 3 2 3 15" xfId="3637"/>
    <cellStyle name="标题 3 2 3 2" xfId="3638"/>
    <cellStyle name="标题 3 2 3 2 2" xfId="3639"/>
    <cellStyle name="标题 5 7" xfId="3640"/>
    <cellStyle name="标题 3 2 3 2 3" xfId="3641"/>
    <cellStyle name="标题 5 8" xfId="3642"/>
    <cellStyle name="链接单元格 5 3 2" xfId="3643"/>
    <cellStyle name="标题 3 2 3 2 4" xfId="3644"/>
    <cellStyle name="标题 5 9" xfId="3645"/>
    <cellStyle name="链接单元格 5 3 3" xfId="3646"/>
    <cellStyle name="标题 3 2 3 2 5" xfId="3647"/>
    <cellStyle name="标题 3 2 3 3" xfId="3648"/>
    <cellStyle name="标题 3 2 3 3 11" xfId="3649"/>
    <cellStyle name="解释性文本 7 2" xfId="3650"/>
    <cellStyle name="标题 3 4 2 13" xfId="3651"/>
    <cellStyle name="标题 3 2 3 3 12" xfId="3652"/>
    <cellStyle name="解释性文本 7 3" xfId="3653"/>
    <cellStyle name="标题 3 4 2 14" xfId="3654"/>
    <cellStyle name="标题 3 2 3 3 13" xfId="3655"/>
    <cellStyle name="解释性文本 7 4" xfId="3656"/>
    <cellStyle name="标题 3 4 2 15" xfId="3657"/>
    <cellStyle name="差 4 2 4" xfId="3658"/>
    <cellStyle name="标题 3 2 3 3 2" xfId="3659"/>
    <cellStyle name="常规 3 5 3 10" xfId="3660"/>
    <cellStyle name="标题 6 7" xfId="3661"/>
    <cellStyle name="差 4 2 5" xfId="3662"/>
    <cellStyle name="标题 3 2 3 3 3" xfId="3663"/>
    <cellStyle name="常规 3 5 3 11" xfId="3664"/>
    <cellStyle name="标题 6 8" xfId="3665"/>
    <cellStyle name="链接单元格 5 4 2" xfId="3666"/>
    <cellStyle name="差 4 2 6" xfId="3667"/>
    <cellStyle name="标题 3 2 3 3 4" xfId="3668"/>
    <cellStyle name="常规 3 5 3 12" xfId="3669"/>
    <cellStyle name="标题 6 9" xfId="3670"/>
    <cellStyle name="链接单元格 5 4 3" xfId="3671"/>
    <cellStyle name="差 4 2 7" xfId="3672"/>
    <cellStyle name="标题 3 2 3 3 5" xfId="3673"/>
    <cellStyle name="链接单元格 5 4 4" xfId="3674"/>
    <cellStyle name="差 4 2 8" xfId="3675"/>
    <cellStyle name="标题 3 2 3 3 6" xfId="3676"/>
    <cellStyle name="链接单元格 5 4 5" xfId="3677"/>
    <cellStyle name="差 4 2 9" xfId="3678"/>
    <cellStyle name="标题 3 2 3 3 7" xfId="3679"/>
    <cellStyle name="标题 3 2 3 3 8" xfId="3680"/>
    <cellStyle name="标题 3 2 3 3 9" xfId="3681"/>
    <cellStyle name="标题 3 2 3_2016-2018年财政规划附表(2)" xfId="3682"/>
    <cellStyle name="好 6_2016-2018年财政规划附表(2)" xfId="3683"/>
    <cellStyle name="标题 4 2 3 5" xfId="3684"/>
    <cellStyle name="标题 6 6 11" xfId="3685"/>
    <cellStyle name="标题 3 2 4" xfId="3686"/>
    <cellStyle name="标题 3 2 4 2 2" xfId="3687"/>
    <cellStyle name="标题 3 2 4 2 3" xfId="3688"/>
    <cellStyle name="链接单元格 6 3 2" xfId="3689"/>
    <cellStyle name="标题 3 2 4 2 4" xfId="3690"/>
    <cellStyle name="链接单元格 6 3 3" xfId="3691"/>
    <cellStyle name="标题 3 2 4 2 5" xfId="3692"/>
    <cellStyle name="标题 3 2 4 3 10" xfId="3693"/>
    <cellStyle name="标题 3 5 2 12" xfId="3694"/>
    <cellStyle name="标题 3 2 4 3 11" xfId="3695"/>
    <cellStyle name="标题 3 5 2 13" xfId="3696"/>
    <cellStyle name="标题 3 2 4 3 12" xfId="3697"/>
    <cellStyle name="适中 3 6 2" xfId="3698"/>
    <cellStyle name="标题 3 5 2 14" xfId="3699"/>
    <cellStyle name="标题 3 2 4 3 13" xfId="3700"/>
    <cellStyle name="适中 3 6 3" xfId="3701"/>
    <cellStyle name="标题 3 5 2 15" xfId="3702"/>
    <cellStyle name="差 5 2 4" xfId="3703"/>
    <cellStyle name="标题 3 2 4 3 2" xfId="3704"/>
    <cellStyle name="差 5 2 5" xfId="3705"/>
    <cellStyle name="标题 3 2 4 3 3" xfId="3706"/>
    <cellStyle name="差 5 2 7" xfId="3707"/>
    <cellStyle name="标题 3 2 4 3 5" xfId="3708"/>
    <cellStyle name="标题 5 6 11" xfId="3709"/>
    <cellStyle name="差 5 2 8" xfId="3710"/>
    <cellStyle name="标题 3 2 4 3 6" xfId="3711"/>
    <cellStyle name="标题 5 6 12" xfId="3712"/>
    <cellStyle name="差 5 2 9" xfId="3713"/>
    <cellStyle name="标题 3 2 4 3 7" xfId="3714"/>
    <cellStyle name="标题 5 6 13" xfId="3715"/>
    <cellStyle name="标题 3 2 4 3 8" xfId="3716"/>
    <cellStyle name="标题 3 2 4 3 9" xfId="3717"/>
    <cellStyle name="标题 3 2 4 8" xfId="3718"/>
    <cellStyle name="标题 3 2 4 9" xfId="3719"/>
    <cellStyle name="适中 8 12" xfId="3720"/>
    <cellStyle name="标题 3 2 4_2016-2018年财政规划附表(2)" xfId="3721"/>
    <cellStyle name="标题 5 4 6" xfId="3722"/>
    <cellStyle name="标题 3 2 5" xfId="3723"/>
    <cellStyle name="标题 3 2 6" xfId="3724"/>
    <cellStyle name="标题 3 2 6 10" xfId="3725"/>
    <cellStyle name="标题 4 3 3 2 4" xfId="3726"/>
    <cellStyle name="标题 3 2 6 11" xfId="3727"/>
    <cellStyle name="标题 4 3 3 2 5" xfId="3728"/>
    <cellStyle name="标题 3 2 6 12" xfId="3729"/>
    <cellStyle name="标题 3 2 6 13" xfId="3730"/>
    <cellStyle name="标题 3 2 6 9" xfId="3731"/>
    <cellStyle name="标题 3 2 7" xfId="3732"/>
    <cellStyle name="标题 3 2 8" xfId="3733"/>
    <cellStyle name="标题 3 2 9" xfId="3734"/>
    <cellStyle name="标题 4 2" xfId="3735"/>
    <cellStyle name="标题 3 3 10" xfId="3736"/>
    <cellStyle name="标题 3 3 11" xfId="3737"/>
    <cellStyle name="注释 3 6 10" xfId="3738"/>
    <cellStyle name="好 3 2 2" xfId="3739"/>
    <cellStyle name="标题 3 3 12" xfId="3740"/>
    <cellStyle name="注释 3 6 11" xfId="3741"/>
    <cellStyle name="好 3 2 3" xfId="3742"/>
    <cellStyle name="标题 3 3 13" xfId="3743"/>
    <cellStyle name="注释 3 6 12" xfId="3744"/>
    <cellStyle name="好 3 2 4" xfId="3745"/>
    <cellStyle name="标题 3 3 14" xfId="3746"/>
    <cellStyle name="注释 3 6 13" xfId="3747"/>
    <cellStyle name="好 3 2 5" xfId="3748"/>
    <cellStyle name="标题 3 3 15" xfId="3749"/>
    <cellStyle name="好 3 2 6" xfId="3750"/>
    <cellStyle name="标题 3 3 16" xfId="3751"/>
    <cellStyle name="解释性文本 5 3 3 5" xfId="3752"/>
    <cellStyle name="标题 3 3 2" xfId="3753"/>
    <cellStyle name="标题 4 4 3 2 3" xfId="3754"/>
    <cellStyle name="差 2 3 3 5" xfId="3755"/>
    <cellStyle name="标题 3 3 2 13" xfId="3756"/>
    <cellStyle name="标题 3 3 2 14" xfId="3757"/>
    <cellStyle name="标题 3 3 2 2" xfId="3758"/>
    <cellStyle name="标题 3 4 2 2 3 4" xfId="3759"/>
    <cellStyle name="标题 3 3 2 2 10" xfId="3760"/>
    <cellStyle name="标题 3 3 2 2 11" xfId="3761"/>
    <cellStyle name="标题 3 3 2 2 12" xfId="3762"/>
    <cellStyle name="标题 3 3 2 2 13" xfId="3763"/>
    <cellStyle name="标题 3 3_2015.1.3县级预算表" xfId="3764"/>
    <cellStyle name="标题 3 3 2 2 14" xfId="3765"/>
    <cellStyle name="标题 3 3 2 2 15" xfId="3766"/>
    <cellStyle name="标题 3 3 2 2 2" xfId="3767"/>
    <cellStyle name="标题 3 3 2 2 2 2" xfId="3768"/>
    <cellStyle name="标题 3 3 2 2 2 3" xfId="3769"/>
    <cellStyle name="标题 3 3 2 2 2 4" xfId="3770"/>
    <cellStyle name="标题 3 3 2 2 2 5" xfId="3771"/>
    <cellStyle name="标题 3 3 2 2 3" xfId="3772"/>
    <cellStyle name="注释 2 3 2 4" xfId="3773"/>
    <cellStyle name="标题 3 3 2 2 3 10" xfId="3774"/>
    <cellStyle name="标题 3 3 2 2 3 12" xfId="3775"/>
    <cellStyle name="标题 3 3 2 2 3 13" xfId="3776"/>
    <cellStyle name="标题 3 3 2 2 3 2" xfId="3777"/>
    <cellStyle name="标题 3 3 4 14" xfId="3778"/>
    <cellStyle name="差 4 3_2016-2018年财政规划附表(2)" xfId="3779"/>
    <cellStyle name="标题 3 3 2 2 3 3" xfId="3780"/>
    <cellStyle name="标题 3 3 4 15" xfId="3781"/>
    <cellStyle name="标题 3 3 2 2 3 4" xfId="3782"/>
    <cellStyle name="标题 3 3 2 2 3 9" xfId="3783"/>
    <cellStyle name="标题 3 3 2 2 4" xfId="3784"/>
    <cellStyle name="标题 3 3 2 2 5" xfId="3785"/>
    <cellStyle name="标题 3 3 2 2 6" xfId="3786"/>
    <cellStyle name="标题 3 3 2 2 7" xfId="3787"/>
    <cellStyle name="标题 3 3 2 2 8" xfId="3788"/>
    <cellStyle name="标题 3 3 2 2 9" xfId="3789"/>
    <cellStyle name="标题 3 7 10" xfId="3790"/>
    <cellStyle name="输出 6 4" xfId="3791"/>
    <cellStyle name="解释性文本 3 4 3 6" xfId="3792"/>
    <cellStyle name="标题 3 3 2 2_2016-2018年财政规划附表(2)" xfId="3793"/>
    <cellStyle name="标题 4 2 4 2 4" xfId="3794"/>
    <cellStyle name="标题 3 3 2 3 2" xfId="3795"/>
    <cellStyle name="标题 3 3 2 3 3" xfId="3796"/>
    <cellStyle name="标题 3 3 2 3 5" xfId="3797"/>
    <cellStyle name="标题 3 3 2 4 2" xfId="3798"/>
    <cellStyle name="标题 3 3 2 4 3" xfId="3799"/>
    <cellStyle name="标题 3 3 2 4 4" xfId="3800"/>
    <cellStyle name="检查单元格 3 2 2 2 2" xfId="3801"/>
    <cellStyle name="标题 3 3 2 4 5" xfId="3802"/>
    <cellStyle name="检查单元格 3 2 2 2 3" xfId="3803"/>
    <cellStyle name="标题 3 3 2 4 6" xfId="3804"/>
    <cellStyle name="解释性文本 5 3 3 6" xfId="3805"/>
    <cellStyle name="标题 3 3 3" xfId="3806"/>
    <cellStyle name="标题 4 4 3 2 4" xfId="3807"/>
    <cellStyle name="输出 4 2 4 10" xfId="3808"/>
    <cellStyle name="差 2 3 3 6" xfId="3809"/>
    <cellStyle name="标题 3 3 3 2" xfId="3810"/>
    <cellStyle name="计算 3 10" xfId="3811"/>
    <cellStyle name="标题 3 3 3 2 2" xfId="3812"/>
    <cellStyle name="计算 3 11" xfId="3813"/>
    <cellStyle name="标题 3 3 3 2 3" xfId="3814"/>
    <cellStyle name="计算 3 12" xfId="3815"/>
    <cellStyle name="标题 3 3 3 2 4" xfId="3816"/>
    <cellStyle name="计算 3 13" xfId="3817"/>
    <cellStyle name="标题 3 3 3 2 5" xfId="3818"/>
    <cellStyle name="标题 3 3 3 3" xfId="3819"/>
    <cellStyle name="标题 3 3 3 3 11" xfId="3820"/>
    <cellStyle name="标题 4 4 2 13" xfId="3821"/>
    <cellStyle name="标题 3 3 3 3 12" xfId="3822"/>
    <cellStyle name="标题 4 4 2 14" xfId="3823"/>
    <cellStyle name="标题 3 3 3 3 13" xfId="3824"/>
    <cellStyle name="标题 4 4 2 15" xfId="3825"/>
    <cellStyle name="标题 3 3 3 3 2" xfId="3826"/>
    <cellStyle name="标题 3 3 3 3 3" xfId="3827"/>
    <cellStyle name="标题 3 4 2 2 3 10" xfId="3828"/>
    <cellStyle name="标题 3 3 3 3 4" xfId="3829"/>
    <cellStyle name="标题 3 4 2 2 3 11" xfId="3830"/>
    <cellStyle name="标题 3 3 3 3 5" xfId="3831"/>
    <cellStyle name="标题 3 4 2 2 3 12" xfId="3832"/>
    <cellStyle name="标题 3 3 3 3 6" xfId="3833"/>
    <cellStyle name="标题 3 4 2 2 3 13" xfId="3834"/>
    <cellStyle name="标题 3 3 3 3 7" xfId="3835"/>
    <cellStyle name="标题 3 3 3 3 8" xfId="3836"/>
    <cellStyle name="标题 3 3 3 4" xfId="3837"/>
    <cellStyle name="标题 3 3 3 5" xfId="3838"/>
    <cellStyle name="标题 3 3 3 6" xfId="3839"/>
    <cellStyle name="标题 4 3 4 3 10" xfId="3840"/>
    <cellStyle name="标题 3 3 3 7" xfId="3841"/>
    <cellStyle name="标题 4 3 4 3 11" xfId="3842"/>
    <cellStyle name="标题 3 3 3 8" xfId="3843"/>
    <cellStyle name="标题 4 3 4 3 12" xfId="3844"/>
    <cellStyle name="标题 3 3 3 9" xfId="3845"/>
    <cellStyle name="标题 4 3 4 3 13" xfId="3846"/>
    <cellStyle name="标题 3 3 3_2016-2018年财政规划附表(2)" xfId="3847"/>
    <cellStyle name="解释性文本 5 3 3 7" xfId="3848"/>
    <cellStyle name="标题 3 3 4" xfId="3849"/>
    <cellStyle name="标题 4 4 3 2 5" xfId="3850"/>
    <cellStyle name="输出 4 2 4 11" xfId="3851"/>
    <cellStyle name="差 2 3 3 7" xfId="3852"/>
    <cellStyle name="标题 3 3 4 10" xfId="3853"/>
    <cellStyle name="标题 3 3 4 11" xfId="3854"/>
    <cellStyle name="标题 3 3 4 12" xfId="3855"/>
    <cellStyle name="标题 3 3 4 13" xfId="3856"/>
    <cellStyle name="计算 8 13" xfId="3857"/>
    <cellStyle name="标题 3 3 4 2 5" xfId="3858"/>
    <cellStyle name="警告文本 3 3 3 5" xfId="3859"/>
    <cellStyle name="标题 3 3 4 3 10" xfId="3860"/>
    <cellStyle name="标题 4 5 2 12" xfId="3861"/>
    <cellStyle name="警告文本 3 3 3 6" xfId="3862"/>
    <cellStyle name="常规 2 2 4 2" xfId="3863"/>
    <cellStyle name="标题 3 3 4 3 11" xfId="3864"/>
    <cellStyle name="标题 4 5 2 13" xfId="3865"/>
    <cellStyle name="汇总 5 2 6" xfId="3866"/>
    <cellStyle name="标题 3 3 4_2016-2018年财政规划附表(2)" xfId="3867"/>
    <cellStyle name="解释性文本 5 3 3 8" xfId="3868"/>
    <cellStyle name="标题 3 3 5" xfId="3869"/>
    <cellStyle name="输出 4 2 4 12" xfId="3870"/>
    <cellStyle name="差 2 3 3 8" xfId="3871"/>
    <cellStyle name="解释性文本 5 3 3 9" xfId="3872"/>
    <cellStyle name="标题 3 3 6" xfId="3873"/>
    <cellStyle name="输出 4 2 4 13" xfId="3874"/>
    <cellStyle name="差 2 3 3 9" xfId="3875"/>
    <cellStyle name="标题 3 3 6 10" xfId="3876"/>
    <cellStyle name="标题 3 3 6 11" xfId="3877"/>
    <cellStyle name="标题 3 3 6 12" xfId="3878"/>
    <cellStyle name="标题 3 3 6 13" xfId="3879"/>
    <cellStyle name="标题 3 3 6 2" xfId="3880"/>
    <cellStyle name="标题 3 3 6 3" xfId="3881"/>
    <cellStyle name="标题 3 3 6 4" xfId="3882"/>
    <cellStyle name="标题 3 3 6 5" xfId="3883"/>
    <cellStyle name="标题 3 3 6 6" xfId="3884"/>
    <cellStyle name="标题 3 3 6 7" xfId="3885"/>
    <cellStyle name="标题 3 3 6 8" xfId="3886"/>
    <cellStyle name="标题 3 3 7" xfId="3887"/>
    <cellStyle name="标题 3 3 8" xfId="3888"/>
    <cellStyle name="检查单元格 5 5 4" xfId="3889"/>
    <cellStyle name="标题 3 4 10" xfId="3890"/>
    <cellStyle name="检查单元格 5 5 5" xfId="3891"/>
    <cellStyle name="标题 3 4 11" xfId="3892"/>
    <cellStyle name="检查单元格 5 5 6" xfId="3893"/>
    <cellStyle name="标题 3 4 12" xfId="3894"/>
    <cellStyle name="检查单元格 5 5 7" xfId="3895"/>
    <cellStyle name="标题 3 4 13" xfId="3896"/>
    <cellStyle name="检查单元格 5 5 8" xfId="3897"/>
    <cellStyle name="标题 3 4 14" xfId="3898"/>
    <cellStyle name="检查单元格 5 5 9" xfId="3899"/>
    <cellStyle name="标题 3 4 15" xfId="3900"/>
    <cellStyle name="标题 3 4 16" xfId="3901"/>
    <cellStyle name="解释性文本 7 5" xfId="3902"/>
    <cellStyle name="标题 3 4 2 16" xfId="3903"/>
    <cellStyle name="标题 3 4 2 2" xfId="3904"/>
    <cellStyle name="标题 3 4 2 2 2" xfId="3905"/>
    <cellStyle name="标题 3 4 2 2 2 2" xfId="3906"/>
    <cellStyle name="标题 4 4 6 9" xfId="3907"/>
    <cellStyle name="标题 3 4 2 2 2 3" xfId="3908"/>
    <cellStyle name="标题 3 4 2 2 2 4" xfId="3909"/>
    <cellStyle name="标题 3 4 2 2 3" xfId="3910"/>
    <cellStyle name="标题 3 4 2 2 3 2" xfId="3911"/>
    <cellStyle name="标题 3 4 2 2 3 3" xfId="3912"/>
    <cellStyle name="标题 3 4 2 2 4" xfId="3913"/>
    <cellStyle name="标题 3 4 2 3" xfId="3914"/>
    <cellStyle name="标题 3 4 2 3 2" xfId="3915"/>
    <cellStyle name="标题 3 4 2 3 3" xfId="3916"/>
    <cellStyle name="标题 3 4 2 3 4" xfId="3917"/>
    <cellStyle name="标题 3 4 2 4" xfId="3918"/>
    <cellStyle name="标题 3 4 2 4 10" xfId="3919"/>
    <cellStyle name="标题 5 3 3 12" xfId="3920"/>
    <cellStyle name="标题 3 4 2 4 11" xfId="3921"/>
    <cellStyle name="标题 5 3 3 13" xfId="3922"/>
    <cellStyle name="标题 3 4 2 4 13" xfId="3923"/>
    <cellStyle name="标题 3 4 2 4 2" xfId="3924"/>
    <cellStyle name="标题 3 4 2 4 9" xfId="3925"/>
    <cellStyle name="标题 3 4 2 9" xfId="3926"/>
    <cellStyle name="标题 3 4 2_2015.1.3县级预算表" xfId="3927"/>
    <cellStyle name="标题 3 4 3 2 2" xfId="3928"/>
    <cellStyle name="标题 3 4 3 2 3" xfId="3929"/>
    <cellStyle name="标题 3 4 3 2 4" xfId="3930"/>
    <cellStyle name="标题 3 4 3 3 10" xfId="3931"/>
    <cellStyle name="标题 3 4 3 3 11" xfId="3932"/>
    <cellStyle name="标题 3 4 3 3 12" xfId="3933"/>
    <cellStyle name="标题 3 4 3 3 13" xfId="3934"/>
    <cellStyle name="标题 3 4 3 3 4" xfId="3935"/>
    <cellStyle name="标题 3 4 4 10" xfId="3936"/>
    <cellStyle name="标题 3 4 4 11" xfId="3937"/>
    <cellStyle name="标题 3 4 4 12" xfId="3938"/>
    <cellStyle name="标题 3 4 4 13" xfId="3939"/>
    <cellStyle name="标题 3 4 4 2 3" xfId="3940"/>
    <cellStyle name="标题 4 4 6 11" xfId="3941"/>
    <cellStyle name="标题 3 4 4 2 4" xfId="3942"/>
    <cellStyle name="标题 4 4 6 12" xfId="3943"/>
    <cellStyle name="标题 3 4 4 3 2" xfId="3944"/>
    <cellStyle name="标题 3 4 4 3 3" xfId="3945"/>
    <cellStyle name="标题 3 4 4 3 4" xfId="3946"/>
    <cellStyle name="标题 3 4 4 5" xfId="3947"/>
    <cellStyle name="标题 3 4 4 6" xfId="3948"/>
    <cellStyle name="标题 3 4 4 7" xfId="3949"/>
    <cellStyle name="标题 3 4 4 8" xfId="3950"/>
    <cellStyle name="标题 3 4 4 9" xfId="3951"/>
    <cellStyle name="标题 3 4 4_2016-2018年财政规划附表(2)" xfId="3952"/>
    <cellStyle name="标题 3 4 6 10" xfId="3953"/>
    <cellStyle name="标题 3 4 6 11" xfId="3954"/>
    <cellStyle name="标题 3 4 6 2" xfId="3955"/>
    <cellStyle name="标题 3 4 6 3" xfId="3956"/>
    <cellStyle name="标题 3 4 6 4" xfId="3957"/>
    <cellStyle name="标题 3 4 6 5" xfId="3958"/>
    <cellStyle name="差 2 10" xfId="3959"/>
    <cellStyle name="标题 3 4 6 6" xfId="3960"/>
    <cellStyle name="差 2 11" xfId="3961"/>
    <cellStyle name="标题 3 4 6 7" xfId="3962"/>
    <cellStyle name="差 2 12" xfId="3963"/>
    <cellStyle name="标题 3 4 6 8" xfId="3964"/>
    <cellStyle name="常规 2 3 2 3 2" xfId="3965"/>
    <cellStyle name="差 2 13" xfId="3966"/>
    <cellStyle name="标题 3 4 6 9" xfId="3967"/>
    <cellStyle name="常规 2 3 2 3 3" xfId="3968"/>
    <cellStyle name="差 2 14" xfId="3969"/>
    <cellStyle name="汇总 3 4 13" xfId="3970"/>
    <cellStyle name="标题 3 4 7" xfId="3971"/>
    <cellStyle name="标题 4 4 3 3 8" xfId="3972"/>
    <cellStyle name="汇总 3 4 14" xfId="3973"/>
    <cellStyle name="标题 3 4 8" xfId="3974"/>
    <cellStyle name="标题 4 4 3 3 9" xfId="3975"/>
    <cellStyle name="汇总 3 4 15" xfId="3976"/>
    <cellStyle name="标题 3 4 9" xfId="3977"/>
    <cellStyle name="标题 6 2" xfId="3978"/>
    <cellStyle name="标题 3 5 10" xfId="3979"/>
    <cellStyle name="标题 7 2 8" xfId="3980"/>
    <cellStyle name="标题 3 5 11" xfId="3981"/>
    <cellStyle name="标题 7 2 9" xfId="3982"/>
    <cellStyle name="标题 3 5 12" xfId="3983"/>
    <cellStyle name="标题 3 5 2" xfId="3984"/>
    <cellStyle name="标题 3 5 2 10" xfId="3985"/>
    <cellStyle name="标题 3 5 2 11" xfId="3986"/>
    <cellStyle name="标题 3 5 2 2" xfId="3987"/>
    <cellStyle name="输出 2 4 3 5" xfId="3988"/>
    <cellStyle name="标题 6 2 4 8" xfId="3989"/>
    <cellStyle name="标题 3 5 2 2 2" xfId="3990"/>
    <cellStyle name="标题 3 5 2 2 3" xfId="3991"/>
    <cellStyle name="标题 3 5 2 2 4" xfId="3992"/>
    <cellStyle name="标题 3 5 2 3" xfId="3993"/>
    <cellStyle name="输出 2 4 3 6" xfId="3994"/>
    <cellStyle name="标题 6 2 4 9" xfId="3995"/>
    <cellStyle name="检查单元格 4 8" xfId="3996"/>
    <cellStyle name="标题 3 5 2 3 10" xfId="3997"/>
    <cellStyle name="检查单元格 4 9" xfId="3998"/>
    <cellStyle name="标题 3 5 2 3 11" xfId="3999"/>
    <cellStyle name="标题 3 5 2 3 12" xfId="4000"/>
    <cellStyle name="标题 3 5 2 3 13" xfId="4001"/>
    <cellStyle name="标题 3 5 2 3 2" xfId="4002"/>
    <cellStyle name="标题 5 2 8" xfId="4003"/>
    <cellStyle name="标题 3 5 2 3 3" xfId="4004"/>
    <cellStyle name="标题 5 2 9" xfId="4005"/>
    <cellStyle name="标题 3 5 2 3 4" xfId="4006"/>
    <cellStyle name="标题 3 5 2 4" xfId="4007"/>
    <cellStyle name="标题 3 5 2 9" xfId="4008"/>
    <cellStyle name="标题 3 5 2_2016-2018年财政规划附表(2)" xfId="4009"/>
    <cellStyle name="标题 6 2 4 4" xfId="4010"/>
    <cellStyle name="标题 3 5 3" xfId="4011"/>
    <cellStyle name="标题 3 5 3 10" xfId="4012"/>
    <cellStyle name="标题 4 5 3 4" xfId="4013"/>
    <cellStyle name="适中 3 2_2015.1.3县级预算表" xfId="4014"/>
    <cellStyle name="汇总 4 2" xfId="4015"/>
    <cellStyle name="标题 3 5 3 11" xfId="4016"/>
    <cellStyle name="标题 4 5 3 5" xfId="4017"/>
    <cellStyle name="汇总 4 3" xfId="4018"/>
    <cellStyle name="标题 3 5 3 12" xfId="4019"/>
    <cellStyle name="标题 4 5 3 6" xfId="4020"/>
    <cellStyle name="汇总 4 4" xfId="4021"/>
    <cellStyle name="标题 3 5 3 13" xfId="4022"/>
    <cellStyle name="标题 4 5 3 7" xfId="4023"/>
    <cellStyle name="汇总 4 5" xfId="4024"/>
    <cellStyle name="标题 3 5 3 14" xfId="4025"/>
    <cellStyle name="标题 4 5 3 8" xfId="4026"/>
    <cellStyle name="汇总 4 6" xfId="4027"/>
    <cellStyle name="标题 3 5 3 15" xfId="4028"/>
    <cellStyle name="标题 4 5 3 9" xfId="4029"/>
    <cellStyle name="标题 5_2015.1.3县级预算表" xfId="4030"/>
    <cellStyle name="标题 3 5 3 2" xfId="4031"/>
    <cellStyle name="标题 3 5 3 2 2" xfId="4032"/>
    <cellStyle name="标题 3 5 3 2 3" xfId="4033"/>
    <cellStyle name="标题 3 5 3 2 4" xfId="4034"/>
    <cellStyle name="标题 3 5 3 3" xfId="4035"/>
    <cellStyle name="标题 3 5 3 3 10" xfId="4036"/>
    <cellStyle name="标题 3 5 3 3 11" xfId="4037"/>
    <cellStyle name="标题 3 5 3 3 12" xfId="4038"/>
    <cellStyle name="标题 3 5 3 3 13" xfId="4039"/>
    <cellStyle name="差 3 2_2015.1.3县级预算表" xfId="4040"/>
    <cellStyle name="标题 3 5 3 3 2" xfId="4041"/>
    <cellStyle name="标题 6 2 8" xfId="4042"/>
    <cellStyle name="标题 3 5 3 3 3" xfId="4043"/>
    <cellStyle name="标题 6 2 9" xfId="4044"/>
    <cellStyle name="标题 3 5 3 3 4" xfId="4045"/>
    <cellStyle name="标题 3 5 3 4" xfId="4046"/>
    <cellStyle name="标题 3 5 4" xfId="4047"/>
    <cellStyle name="标题 3 5 4 2" xfId="4048"/>
    <cellStyle name="标题 3 5 4 3" xfId="4049"/>
    <cellStyle name="常规 2 2 3 3 2 2" xfId="4050"/>
    <cellStyle name="标题 4 4 3 3 10" xfId="4051"/>
    <cellStyle name="标题 3 5 4 4" xfId="4052"/>
    <cellStyle name="常规 2 2 3 3 2 3" xfId="4053"/>
    <cellStyle name="标题 4 4 3 3 11" xfId="4054"/>
    <cellStyle name="标题 3 5 4 5" xfId="4055"/>
    <cellStyle name="常规 2 2 3 3 2 4" xfId="4056"/>
    <cellStyle name="标题 4 4 3 3 12" xfId="4057"/>
    <cellStyle name="标题 3 5 5" xfId="4058"/>
    <cellStyle name="标题 3 5 5 11" xfId="4059"/>
    <cellStyle name="标题 3 5 5 12" xfId="4060"/>
    <cellStyle name="汇总 2" xfId="4061"/>
    <cellStyle name="标题 3 5 5 13" xfId="4062"/>
    <cellStyle name="适中 3 2 2 3 10" xfId="4063"/>
    <cellStyle name="标题 3 5 5 2" xfId="4064"/>
    <cellStyle name="适中 3 2 2 3 11" xfId="4065"/>
    <cellStyle name="标题 3 5 5 3" xfId="4066"/>
    <cellStyle name="适中 3 2 2 3 12" xfId="4067"/>
    <cellStyle name="标题 3 5 5 4" xfId="4068"/>
    <cellStyle name="标题 3 5 6" xfId="4069"/>
    <cellStyle name="警告文本 4 2 4 10" xfId="4070"/>
    <cellStyle name="标题 3 5 7" xfId="4071"/>
    <cellStyle name="警告文本 4 2 4 11" xfId="4072"/>
    <cellStyle name="标题 3 5 8" xfId="4073"/>
    <cellStyle name="警告文本 4 2 4 12" xfId="4074"/>
    <cellStyle name="标题 3 5 9" xfId="4075"/>
    <cellStyle name="标题 7 2" xfId="4076"/>
    <cellStyle name="标题 3 5_2015.1.3县级预算表" xfId="4077"/>
    <cellStyle name="标题 3 6 11" xfId="4078"/>
    <cellStyle name="标题 3 6 12" xfId="4079"/>
    <cellStyle name="标题 3 6 13" xfId="4080"/>
    <cellStyle name="标题 3 6 14" xfId="4081"/>
    <cellStyle name="标题 3 6 15" xfId="4082"/>
    <cellStyle name="标题 3 6 2" xfId="4083"/>
    <cellStyle name="标题 3 6 3" xfId="4084"/>
    <cellStyle name="标题 3 7 11" xfId="4085"/>
    <cellStyle name="标题 3 7 12" xfId="4086"/>
    <cellStyle name="标题 3 7 13" xfId="4087"/>
    <cellStyle name="标题 3 7 14" xfId="4088"/>
    <cellStyle name="标题 7 4 2 2" xfId="4089"/>
    <cellStyle name="标题 3 7 15" xfId="4090"/>
    <cellStyle name="标题 4 5 2 3 2" xfId="4091"/>
    <cellStyle name="标题 7 4 2 3" xfId="4092"/>
    <cellStyle name="标题 3 7 2" xfId="4093"/>
    <cellStyle name="标题 3 7 3" xfId="4094"/>
    <cellStyle name="标题 3 7 3 10" xfId="4095"/>
    <cellStyle name="标题 3 7 3 11" xfId="4096"/>
    <cellStyle name="标题 3 7 3 12" xfId="4097"/>
    <cellStyle name="计算 6 10" xfId="4098"/>
    <cellStyle name="标题 9 2 2" xfId="4099"/>
    <cellStyle name="标题 3 7 3 13" xfId="4100"/>
    <cellStyle name="计算 6 11" xfId="4101"/>
    <cellStyle name="标题 3 7 4" xfId="4102"/>
    <cellStyle name="标题 3 7 5" xfId="4103"/>
    <cellStyle name="标题 3 7 6" xfId="4104"/>
    <cellStyle name="标题 3 7 7" xfId="4105"/>
    <cellStyle name="标题 3 7 8" xfId="4106"/>
    <cellStyle name="标题 9 2" xfId="4107"/>
    <cellStyle name="标题 3 7 9" xfId="4108"/>
    <cellStyle name="标题 3 7_2016-2018年财政规划附表(2)" xfId="4109"/>
    <cellStyle name="输入 3 6 6" xfId="4110"/>
    <cellStyle name="标题 3 8 11" xfId="4111"/>
    <cellStyle name="标题 3 8 12" xfId="4112"/>
    <cellStyle name="好 4 2 2" xfId="4113"/>
    <cellStyle name="标题 3 8 13" xfId="4114"/>
    <cellStyle name="好 4 2 3" xfId="4115"/>
    <cellStyle name="标题 3 8 2" xfId="4116"/>
    <cellStyle name="标题 3 8 3" xfId="4117"/>
    <cellStyle name="标题 3 8 4" xfId="4118"/>
    <cellStyle name="标题 3 8 5" xfId="4119"/>
    <cellStyle name="常规 5 2_2015.1.3县级预算表" xfId="4120"/>
    <cellStyle name="标题 3 8 6" xfId="4121"/>
    <cellStyle name="输出 4 3 2 2" xfId="4122"/>
    <cellStyle name="标题 3 8 7" xfId="4123"/>
    <cellStyle name="输出 4 3 2 3" xfId="4124"/>
    <cellStyle name="标题 3 8 8" xfId="4125"/>
    <cellStyle name="输出 4 3 2 4" xfId="4126"/>
    <cellStyle name="标题 3 8 9" xfId="4127"/>
    <cellStyle name="输出 4 3 2 5" xfId="4128"/>
    <cellStyle name="标题 7 3 3 9" xfId="4129"/>
    <cellStyle name="标题 4 2 4 2 2" xfId="4130"/>
    <cellStyle name="标题 4 11" xfId="4131"/>
    <cellStyle name="标题 4 2 4 2 3" xfId="4132"/>
    <cellStyle name="标题 4 12" xfId="4133"/>
    <cellStyle name="差 2 2 2 3 3" xfId="4134"/>
    <cellStyle name="标题 4 2 10" xfId="4135"/>
    <cellStyle name="差 2 2 2 3 4" xfId="4136"/>
    <cellStyle name="标题 4 2 11" xfId="4137"/>
    <cellStyle name="差 2 2 2 3 5" xfId="4138"/>
    <cellStyle name="标题 4 2 12" xfId="4139"/>
    <cellStyle name="差 2 2 2 3 6" xfId="4140"/>
    <cellStyle name="标题 4 2 13" xfId="4141"/>
    <cellStyle name="注释 5 2 2 2" xfId="4142"/>
    <cellStyle name="差 2 2 2 3 7" xfId="4143"/>
    <cellStyle name="标题 4 2 14" xfId="4144"/>
    <cellStyle name="注释 5 2 2 3" xfId="4145"/>
    <cellStyle name="差 2 2 2 3 8" xfId="4146"/>
    <cellStyle name="标题 4 2 15" xfId="4147"/>
    <cellStyle name="注释 5 2 2 4" xfId="4148"/>
    <cellStyle name="差 2 2 2 3 9" xfId="4149"/>
    <cellStyle name="标题 4 2 16" xfId="4150"/>
    <cellStyle name="注释 5 2 2 5" xfId="4151"/>
    <cellStyle name="标题 4 2 2 13" xfId="4152"/>
    <cellStyle name="标题 4 2 2 14" xfId="4153"/>
    <cellStyle name="标题 4 2 2 15" xfId="4154"/>
    <cellStyle name="标题 4 2 2 16" xfId="4155"/>
    <cellStyle name="标题 4 2 2 2" xfId="4156"/>
    <cellStyle name="计算 2 3 13" xfId="4157"/>
    <cellStyle name="标题 4 2 2 2 2" xfId="4158"/>
    <cellStyle name="注释 4 3 15" xfId="4159"/>
    <cellStyle name="标题 6 3 2 3" xfId="4160"/>
    <cellStyle name="标题 4 2 2 2 2 2" xfId="4161"/>
    <cellStyle name="标题 4 2 2 2 3" xfId="4162"/>
    <cellStyle name="标题 4 3 3 8" xfId="4163"/>
    <cellStyle name="标题 4 2 2 2 3 10" xfId="4164"/>
    <cellStyle name="标题 4 3 3 9" xfId="4165"/>
    <cellStyle name="标题 4 2 2 2 3 11" xfId="4166"/>
    <cellStyle name="标题 4 2 2 2 3 12" xfId="4167"/>
    <cellStyle name="标题 4 2 2 2 3 13" xfId="4168"/>
    <cellStyle name="标题 6 3 3 3" xfId="4169"/>
    <cellStyle name="标题 4 2 2 2 3 2" xfId="4170"/>
    <cellStyle name="标题 4 2 2 2 4" xfId="4171"/>
    <cellStyle name="标题 4 2 2 2 5" xfId="4172"/>
    <cellStyle name="标题 4 2 2 2 6" xfId="4173"/>
    <cellStyle name="标题 4 2 2 2 7" xfId="4174"/>
    <cellStyle name="标题 4 6 3 10" xfId="4175"/>
    <cellStyle name="标题 4 2 2 2 8" xfId="4176"/>
    <cellStyle name="标题 4 6 3 11" xfId="4177"/>
    <cellStyle name="标题 4 2 2 2 9" xfId="4178"/>
    <cellStyle name="标题 4 2 2 3" xfId="4179"/>
    <cellStyle name="计算 2 3 14" xfId="4180"/>
    <cellStyle name="标题 4 4 2 3" xfId="4181"/>
    <cellStyle name="标题 4 2 2 3 2" xfId="4182"/>
    <cellStyle name="常规 2 10 5" xfId="4183"/>
    <cellStyle name="输出 3 3 3 6" xfId="4184"/>
    <cellStyle name="标题 4 4 2 4" xfId="4185"/>
    <cellStyle name="标题 4 2 2 3 3" xfId="4186"/>
    <cellStyle name="常规 2 10 6" xfId="4187"/>
    <cellStyle name="输出 3 3 3 7" xfId="4188"/>
    <cellStyle name="标题 8 3 3 10" xfId="4189"/>
    <cellStyle name="标题 4 4 2 5" xfId="4190"/>
    <cellStyle name="标题 4 2 2 3 4" xfId="4191"/>
    <cellStyle name="常规 2 10 7" xfId="4192"/>
    <cellStyle name="输出 3 3 3 8" xfId="4193"/>
    <cellStyle name="标题 8 3 3 11" xfId="4194"/>
    <cellStyle name="标题 4 4 2 6" xfId="4195"/>
    <cellStyle name="标题 4 2 2 3 5" xfId="4196"/>
    <cellStyle name="常规 2 10 8" xfId="4197"/>
    <cellStyle name="输出 3 3 3 9" xfId="4198"/>
    <cellStyle name="标题 4 2 2 4" xfId="4199"/>
    <cellStyle name="计算 2 3 15" xfId="4200"/>
    <cellStyle name="标题 4 4 3 15" xfId="4201"/>
    <cellStyle name="标题 4 2 2 4 10" xfId="4202"/>
    <cellStyle name="标题 4 4 3 3" xfId="4203"/>
    <cellStyle name="标题 4 2 2 4 2" xfId="4204"/>
    <cellStyle name="常规 3 2 2 6" xfId="4205"/>
    <cellStyle name="检查单元格 3 2 2 14" xfId="4206"/>
    <cellStyle name="标题 4 4 3 4" xfId="4207"/>
    <cellStyle name="标题 4 2 2 4 3" xfId="4208"/>
    <cellStyle name="常规 3 2 2 7" xfId="4209"/>
    <cellStyle name="检查单元格 3 2 2 15" xfId="4210"/>
    <cellStyle name="标题 4 4 3 5" xfId="4211"/>
    <cellStyle name="解释性文本 4 4 3 10" xfId="4212"/>
    <cellStyle name="标题 4 2 2 4 4" xfId="4213"/>
    <cellStyle name="常规 3 2 2 8" xfId="4214"/>
    <cellStyle name="标题 4 4 3 6" xfId="4215"/>
    <cellStyle name="解释性文本 4 4 3 11" xfId="4216"/>
    <cellStyle name="标题 4 2 2 4 5" xfId="4217"/>
    <cellStyle name="常规 3 2 2 9" xfId="4218"/>
    <cellStyle name="标题 4 4 3 7" xfId="4219"/>
    <cellStyle name="解释性文本 4 4 3 12" xfId="4220"/>
    <cellStyle name="标题 4 2 2 4 6" xfId="4221"/>
    <cellStyle name="标题 4 4 3 8" xfId="4222"/>
    <cellStyle name="解释性文本 4 4 3 13" xfId="4223"/>
    <cellStyle name="标题 4 2 2 4 7" xfId="4224"/>
    <cellStyle name="标题 4 4 3 9" xfId="4225"/>
    <cellStyle name="标题 4 2 2 4 8" xfId="4226"/>
    <cellStyle name="标题 4 2 2 4 9" xfId="4227"/>
    <cellStyle name="标题 4 2 2 5" xfId="4228"/>
    <cellStyle name="标题 4 2 2 6" xfId="4229"/>
    <cellStyle name="标题 4 2 2 7" xfId="4230"/>
    <cellStyle name="标题 4 2 2 8" xfId="4231"/>
    <cellStyle name="标题 4 2 2 9" xfId="4232"/>
    <cellStyle name="标题 4 2 3 13" xfId="4233"/>
    <cellStyle name="标题 4 2 3 14" xfId="4234"/>
    <cellStyle name="标题 4 2 3 15" xfId="4235"/>
    <cellStyle name="标题 4 2 3 2" xfId="4236"/>
    <cellStyle name="标题 4 2 3 3" xfId="4237"/>
    <cellStyle name="标题 4 5 2 4" xfId="4238"/>
    <cellStyle name="标题 4 2 3 3 3" xfId="4239"/>
    <cellStyle name="输出 3 4 3 7" xfId="4240"/>
    <cellStyle name="标题 4 5 2 5" xfId="4241"/>
    <cellStyle name="标题 4 2 3 3 4" xfId="4242"/>
    <cellStyle name="输出 3 4 3 8" xfId="4243"/>
    <cellStyle name="标题 4 5 2 6" xfId="4244"/>
    <cellStyle name="标题 4 2 3 3 5" xfId="4245"/>
    <cellStyle name="输出 3 4 3 9" xfId="4246"/>
    <cellStyle name="标题 4 5 2 7" xfId="4247"/>
    <cellStyle name="标题 4 2 3 3 6" xfId="4248"/>
    <cellStyle name="标题 4 5 2 8" xfId="4249"/>
    <cellStyle name="标题 4 2 3 3 7" xfId="4250"/>
    <cellStyle name="标题 4 5 2 9" xfId="4251"/>
    <cellStyle name="标题 4 2 3 3 8" xfId="4252"/>
    <cellStyle name="标题 4 2 3 3 9" xfId="4253"/>
    <cellStyle name="标题 6 6 10" xfId="4254"/>
    <cellStyle name="标题 4 2 3 4" xfId="4255"/>
    <cellStyle name="标题 6 6 12" xfId="4256"/>
    <cellStyle name="标题 4 2 3 6" xfId="4257"/>
    <cellStyle name="标题 6 6 13" xfId="4258"/>
    <cellStyle name="标题 4 2 3 7" xfId="4259"/>
    <cellStyle name="标题 4 2 3 8" xfId="4260"/>
    <cellStyle name="标题 4 2 3 9" xfId="4261"/>
    <cellStyle name="标题 4 2 3_2016-2018年财政规划附表(2)" xfId="4262"/>
    <cellStyle name="标题 4 2 4 15" xfId="4263"/>
    <cellStyle name="标题 4 2 4 2 5" xfId="4264"/>
    <cellStyle name="标题 4 2 4 3 10" xfId="4265"/>
    <cellStyle name="链接单元格 5 2 2 5" xfId="4266"/>
    <cellStyle name="输出 5 4 3" xfId="4267"/>
    <cellStyle name="标题 4 2 4 3 11" xfId="4268"/>
    <cellStyle name="常规 5 3 2" xfId="4269"/>
    <cellStyle name="输出 5 4 4" xfId="4270"/>
    <cellStyle name="标题 4 2 4 3 12" xfId="4271"/>
    <cellStyle name="常规 5 3 3" xfId="4272"/>
    <cellStyle name="输出 5 4 5" xfId="4273"/>
    <cellStyle name="标题 4 2 4 3 13" xfId="4274"/>
    <cellStyle name="常规 5 3 4" xfId="4275"/>
    <cellStyle name="标题 4 2 4 3 5" xfId="4276"/>
    <cellStyle name="标题 4 2 4 3 6" xfId="4277"/>
    <cellStyle name="标题 4 2 4 3 7" xfId="4278"/>
    <cellStyle name="标题 4 2 4 3 8" xfId="4279"/>
    <cellStyle name="标题 4 2 4 3 9" xfId="4280"/>
    <cellStyle name="标题 4 2 5 4" xfId="4281"/>
    <cellStyle name="标题 4 2 5 5" xfId="4282"/>
    <cellStyle name="标题 4 2 6 13" xfId="4283"/>
    <cellStyle name="标题 4 2 7" xfId="4284"/>
    <cellStyle name="标题 4 2 8" xfId="4285"/>
    <cellStyle name="标题 4 2 9" xfId="4286"/>
    <cellStyle name="标题 4 2_2015.1.3县级预算表" xfId="4287"/>
    <cellStyle name="检查单元格 2 2 4 8" xfId="4288"/>
    <cellStyle name="标题 4 3" xfId="4289"/>
    <cellStyle name="标题 4 3 13" xfId="4290"/>
    <cellStyle name="注释 4 6 11" xfId="4291"/>
    <cellStyle name="标题 4 3 14" xfId="4292"/>
    <cellStyle name="注释 4 6 12" xfId="4293"/>
    <cellStyle name="标题 4 3 2 2 2" xfId="4294"/>
    <cellStyle name="标题 4 3 2 2 2 2" xfId="4295"/>
    <cellStyle name="输出 3 11" xfId="4296"/>
    <cellStyle name="标题 4 3 2 2 2 3" xfId="4297"/>
    <cellStyle name="输出 3 12" xfId="4298"/>
    <cellStyle name="标题 4 3 2 2 2 4" xfId="4299"/>
    <cellStyle name="输出 3 13" xfId="4300"/>
    <cellStyle name="标题 4 3 2 2 2 5" xfId="4301"/>
    <cellStyle name="输出 3 14" xfId="4302"/>
    <cellStyle name="标题 4 3 2 2 3 2" xfId="4303"/>
    <cellStyle name="标题 4 3 2 2 3 3" xfId="4304"/>
    <cellStyle name="注释 2 2 2 3 10" xfId="4305"/>
    <cellStyle name="标题 4 3 2 2 3 4" xfId="4306"/>
    <cellStyle name="注释 2 2 2 3 11" xfId="4307"/>
    <cellStyle name="标题 4 3 2 2 3 5" xfId="4308"/>
    <cellStyle name="注释 2 2 2 3 12" xfId="4309"/>
    <cellStyle name="标题 4 3 2 2 3 6" xfId="4310"/>
    <cellStyle name="注释 2 2 2 3 13" xfId="4311"/>
    <cellStyle name="标题 4 3 2 2 3 7" xfId="4312"/>
    <cellStyle name="标题 4 3 2 2 3 8" xfId="4313"/>
    <cellStyle name="标题 4 3 2 2 3 9" xfId="4314"/>
    <cellStyle name="标题 4 3 2 2 9" xfId="4315"/>
    <cellStyle name="好 4 15" xfId="4316"/>
    <cellStyle name="标题 4 3 2 2_2016-2018年财政规划附表(2)" xfId="4317"/>
    <cellStyle name="标题 4 3 2 4 10" xfId="4318"/>
    <cellStyle name="标题 4 3 2 4 11" xfId="4319"/>
    <cellStyle name="链接单元格 4 2 10" xfId="4320"/>
    <cellStyle name="标题 4 3 2 4 12" xfId="4321"/>
    <cellStyle name="链接单元格 4 2 11" xfId="4322"/>
    <cellStyle name="标题 5 4 3 3" xfId="4323"/>
    <cellStyle name="标题 4 3 2 4 2" xfId="4324"/>
    <cellStyle name="常规 4 2 2 6" xfId="4325"/>
    <cellStyle name="标题 5 4 3 4" xfId="4326"/>
    <cellStyle name="标题 4 3 2 4 3" xfId="4327"/>
    <cellStyle name="常规 4 2 2 7" xfId="4328"/>
    <cellStyle name="标题 5 4 3 5" xfId="4329"/>
    <cellStyle name="标题 4 3 2 4 4" xfId="4330"/>
    <cellStyle name="常规 4 2 2 8" xfId="4331"/>
    <cellStyle name="标题 4 3 2 6" xfId="4332"/>
    <cellStyle name="标题 4 3 3 2" xfId="4333"/>
    <cellStyle name="常规 2 6 2 2 2 5" xfId="4334"/>
    <cellStyle name="标题 8 2 3 9" xfId="4335"/>
    <cellStyle name="标题 4 3 3 2 2" xfId="4336"/>
    <cellStyle name="警告文本 2 2 15" xfId="4337"/>
    <cellStyle name="标题 4 3 3 2 3" xfId="4338"/>
    <cellStyle name="警告文本 2 2 16" xfId="4339"/>
    <cellStyle name="标题 6 3 3 10" xfId="4340"/>
    <cellStyle name="标题 4 3 3 3" xfId="4341"/>
    <cellStyle name="标题 4 3 3 3 11" xfId="4342"/>
    <cellStyle name="标题 4 3 3 3 12" xfId="4343"/>
    <cellStyle name="标题 5 2 2 3 10" xfId="4344"/>
    <cellStyle name="标题 4 3 3 3 13" xfId="4345"/>
    <cellStyle name="标题 4 3 3 3 2" xfId="4346"/>
    <cellStyle name="输出 4 4 3 6" xfId="4347"/>
    <cellStyle name="标题 4 3 3 3 3" xfId="4348"/>
    <cellStyle name="输出 4 4 3 7" xfId="4349"/>
    <cellStyle name="标题 4 3 3 3 4" xfId="4350"/>
    <cellStyle name="常规 4 3 3_2016-2018年财政规划附表(2)" xfId="4351"/>
    <cellStyle name="输出 4 4 3 8" xfId="4352"/>
    <cellStyle name="标题 4 3 3 3 5" xfId="4353"/>
    <cellStyle name="输出 4 4 3 9" xfId="4354"/>
    <cellStyle name="标题 4 3 3 3 6" xfId="4355"/>
    <cellStyle name="标题 4 3 3 3 7" xfId="4356"/>
    <cellStyle name="解释性文本 3 3_2016-2018年财政规划附表(2)" xfId="4357"/>
    <cellStyle name="标题 4 3 3 3 8" xfId="4358"/>
    <cellStyle name="标题 4 3 3 3 9" xfId="4359"/>
    <cellStyle name="标题 6 3 3 11" xfId="4360"/>
    <cellStyle name="标题 4 3 3 4" xfId="4361"/>
    <cellStyle name="标题 6 3 3 12" xfId="4362"/>
    <cellStyle name="标题 4 3 3 5" xfId="4363"/>
    <cellStyle name="标题 6 3 3 13" xfId="4364"/>
    <cellStyle name="标题 4 3 3 6" xfId="4365"/>
    <cellStyle name="标题 4 3 3 7" xfId="4366"/>
    <cellStyle name="标题 4 3 3_2016-2018年财政规划附表(2)" xfId="4367"/>
    <cellStyle name="标题 4 3 4 10" xfId="4368"/>
    <cellStyle name="标题 4 3 4 11" xfId="4369"/>
    <cellStyle name="标题 4 3 4 12" xfId="4370"/>
    <cellStyle name="标题 4 3 4 13" xfId="4371"/>
    <cellStyle name="标题 4 3 4 14" xfId="4372"/>
    <cellStyle name="标题 4 3 4 15" xfId="4373"/>
    <cellStyle name="标题 8 3 3 9" xfId="4374"/>
    <cellStyle name="标题 4 4 4 3 13" xfId="4375"/>
    <cellStyle name="标题 4 3 4 2 2" xfId="4376"/>
    <cellStyle name="标题 4 3 4 2 3" xfId="4377"/>
    <cellStyle name="标题 4 4 10" xfId="4378"/>
    <cellStyle name="解释性文本 4 4 3 6" xfId="4379"/>
    <cellStyle name="标题 4 3 4 2 4" xfId="4380"/>
    <cellStyle name="标题 6 2 2 3 10" xfId="4381"/>
    <cellStyle name="常规 6 2 9" xfId="4382"/>
    <cellStyle name="标题 4 4 11" xfId="4383"/>
    <cellStyle name="解释性文本 4 4 3 7" xfId="4384"/>
    <cellStyle name="标题 4 3 4 2 5" xfId="4385"/>
    <cellStyle name="标题 6 2 4 10" xfId="4386"/>
    <cellStyle name="标题 4 3 4 3 7" xfId="4387"/>
    <cellStyle name="链接单元格 3 2 2 15" xfId="4388"/>
    <cellStyle name="标题 6 2 4 11" xfId="4389"/>
    <cellStyle name="标题 4 3 4 3 8" xfId="4390"/>
    <cellStyle name="标题 6 2 4 12" xfId="4391"/>
    <cellStyle name="标题 4 3 4 3 9" xfId="4392"/>
    <cellStyle name="标题 4 3 4 4" xfId="4393"/>
    <cellStyle name="常规 2 6 2 2 3 7" xfId="4394"/>
    <cellStyle name="标题 4 3 4 5" xfId="4395"/>
    <cellStyle name="常规 2 6 2 2 3 8" xfId="4396"/>
    <cellStyle name="标题 4 3 4 6" xfId="4397"/>
    <cellStyle name="常规 2 6 2 2 3 9" xfId="4398"/>
    <cellStyle name="标题 4 3 4 7" xfId="4399"/>
    <cellStyle name="标题 4 3 4_2016-2018年财政规划附表(2)" xfId="4400"/>
    <cellStyle name="标题 4 3 6 10" xfId="4401"/>
    <cellStyle name="标题 4 3 6 11" xfId="4402"/>
    <cellStyle name="标题 4 3 6 12" xfId="4403"/>
    <cellStyle name="检查单元格 5 3_2016-2018年财政规划附表(2)" xfId="4404"/>
    <cellStyle name="标题 4 3 6 13" xfId="4405"/>
    <cellStyle name="标题 4 3 6 2" xfId="4406"/>
    <cellStyle name="标题 4 3 6 4" xfId="4407"/>
    <cellStyle name="标题 4 3 6 5" xfId="4408"/>
    <cellStyle name="标题 4 3 6 6" xfId="4409"/>
    <cellStyle name="标题 4 3 6 7" xfId="4410"/>
    <cellStyle name="标题 4 3 6 8" xfId="4411"/>
    <cellStyle name="标题 4 3 6 9" xfId="4412"/>
    <cellStyle name="标题 4 3 7" xfId="4413"/>
    <cellStyle name="标题 4 3 8" xfId="4414"/>
    <cellStyle name="标题 4 3 9" xfId="4415"/>
    <cellStyle name="标题 4 4" xfId="4416"/>
    <cellStyle name="输入 4 3 3 10" xfId="4417"/>
    <cellStyle name="标题 6 2 2 3 11" xfId="4418"/>
    <cellStyle name="标题 4 4 12" xfId="4419"/>
    <cellStyle name="解释性文本 4 4 3 8" xfId="4420"/>
    <cellStyle name="标题 6 2 2 3 12" xfId="4421"/>
    <cellStyle name="标题 4 4 13" xfId="4422"/>
    <cellStyle name="解释性文本 4 4 3 9" xfId="4423"/>
    <cellStyle name="标题 6 2 2 3 13" xfId="4424"/>
    <cellStyle name="标题 4 4 14" xfId="4425"/>
    <cellStyle name="标题 4 4 15" xfId="4426"/>
    <cellStyle name="标题 4 4 16" xfId="4427"/>
    <cellStyle name="标题 4 4 17" xfId="4428"/>
    <cellStyle name="标题 4 4 18" xfId="4429"/>
    <cellStyle name="标题 4 4 2 16" xfId="4430"/>
    <cellStyle name="标题 4 4 2 2" xfId="4431"/>
    <cellStyle name="标题 4 4 2 2 14" xfId="4432"/>
    <cellStyle name="汇总 3 2 2 3 4" xfId="4433"/>
    <cellStyle name="差 2 2 3 4" xfId="4434"/>
    <cellStyle name="常规 2 7 3 3 6" xfId="4435"/>
    <cellStyle name="标题 4 4 2 2 2" xfId="4436"/>
    <cellStyle name="差 2 16" xfId="4437"/>
    <cellStyle name="常规 2 3 2 3 5" xfId="4438"/>
    <cellStyle name="标题 4 4 2 2 2 2" xfId="4439"/>
    <cellStyle name="标题 4 4 2 2_2016-2018年财政规划附表(2)" xfId="4440"/>
    <cellStyle name="差 2 2 4 4" xfId="4441"/>
    <cellStyle name="标题 6 4 2 3" xfId="4442"/>
    <cellStyle name="标题 4 4 2 3 2" xfId="4443"/>
    <cellStyle name="输出 5 3 3 6" xfId="4444"/>
    <cellStyle name="标题 6 4 3 3" xfId="4445"/>
    <cellStyle name="检查单元格 4 4 3 12" xfId="4446"/>
    <cellStyle name="标题 4 4 2 4 2" xfId="4447"/>
    <cellStyle name="常规 5 2 2 6" xfId="4448"/>
    <cellStyle name="标题 8 3 3 12" xfId="4449"/>
    <cellStyle name="标题 4 4 2 7" xfId="4450"/>
    <cellStyle name="标题 8 3 3 13" xfId="4451"/>
    <cellStyle name="标题 4 4 2 8" xfId="4452"/>
    <cellStyle name="标题 4 4 2 9" xfId="4453"/>
    <cellStyle name="标题 4 4 2_2015.1.3县级预算表" xfId="4454"/>
    <cellStyle name="标题 4 4 3 10" xfId="4455"/>
    <cellStyle name="标题 4 4 3 11" xfId="4456"/>
    <cellStyle name="标题 4 4 3 12" xfId="4457"/>
    <cellStyle name="标题 4 4 3 13" xfId="4458"/>
    <cellStyle name="标题 4 4 3 14" xfId="4459"/>
    <cellStyle name="标题 4 4 3 2" xfId="4460"/>
    <cellStyle name="差 2 3 3 4" xfId="4461"/>
    <cellStyle name="标题 4 4 3 2 2" xfId="4462"/>
    <cellStyle name="标题 4 4 3 3 13" xfId="4463"/>
    <cellStyle name="常规 2 2 3 3 2 5" xfId="4464"/>
    <cellStyle name="标题 4 4 4 10" xfId="4465"/>
    <cellStyle name="标题 4 4 4 11" xfId="4466"/>
    <cellStyle name="标题 4 4 4 12" xfId="4467"/>
    <cellStyle name="标题 4 4 4 13" xfId="4468"/>
    <cellStyle name="标题 4 4 4 14" xfId="4469"/>
    <cellStyle name="标题 4 4 4 15" xfId="4470"/>
    <cellStyle name="标题 8 3 3 7" xfId="4471"/>
    <cellStyle name="标题 4 4 4 3 11" xfId="4472"/>
    <cellStyle name="标题 8 3 3 8" xfId="4473"/>
    <cellStyle name="标题 4 4 4 3 12" xfId="4474"/>
    <cellStyle name="标题 4 4 7" xfId="4475"/>
    <cellStyle name="标题 4 4 4 3 8" xfId="4476"/>
    <cellStyle name="标题 4 4 8" xfId="4477"/>
    <cellStyle name="标题 4 4 4 3 9" xfId="4478"/>
    <cellStyle name="标题 4 4 4_2016-2018年财政规划附表(2)" xfId="4479"/>
    <cellStyle name="标题 4 4 6 2" xfId="4480"/>
    <cellStyle name="标题 4 4 6 3" xfId="4481"/>
    <cellStyle name="标题 4 4 6 4" xfId="4482"/>
    <cellStyle name="标题 4 4 6 5" xfId="4483"/>
    <cellStyle name="标题 4 4 6 6" xfId="4484"/>
    <cellStyle name="标题 4 4 6 7" xfId="4485"/>
    <cellStyle name="标题 4 4 6 8" xfId="4486"/>
    <cellStyle name="标题 4 4 9" xfId="4487"/>
    <cellStyle name="标题 4 4_2015.1.3县级预算表" xfId="4488"/>
    <cellStyle name="常规 2 3 2 2 2 4" xfId="4489"/>
    <cellStyle name="标题 4 5" xfId="4490"/>
    <cellStyle name="输入 4 3 3 11" xfId="4491"/>
    <cellStyle name="标题 7 2 3 2" xfId="4492"/>
    <cellStyle name="标题 4 5 10" xfId="4493"/>
    <cellStyle name="标题 7 2 3 3" xfId="4494"/>
    <cellStyle name="标题 4 5 11" xfId="4495"/>
    <cellStyle name="标题 7 2 3 4" xfId="4496"/>
    <cellStyle name="标题 4 5 12" xfId="4497"/>
    <cellStyle name="标题 6 4_2016-2018年财政规划附表(2)" xfId="4498"/>
    <cellStyle name="标题 7 2 3 5" xfId="4499"/>
    <cellStyle name="标题 4 5 13" xfId="4500"/>
    <cellStyle name="输出 3 4 2 2" xfId="4501"/>
    <cellStyle name="标题 4 5 14" xfId="4502"/>
    <cellStyle name="输出 3 4 2 3" xfId="4503"/>
    <cellStyle name="标题 4 5 15" xfId="4504"/>
    <cellStyle name="输出 3 4 2 4" xfId="4505"/>
    <cellStyle name="标题 4 5 16" xfId="4506"/>
    <cellStyle name="输出 3 4 2 5" xfId="4507"/>
    <cellStyle name="标题 4 5 2 11" xfId="4508"/>
    <cellStyle name="标题 7 2 4 8" xfId="4509"/>
    <cellStyle name="输出 3 4 3 5" xfId="4510"/>
    <cellStyle name="标题 4 5 2 2" xfId="4511"/>
    <cellStyle name="标题 4 5 2 2 2" xfId="4512"/>
    <cellStyle name="标题 4 5 2 2 3" xfId="4513"/>
    <cellStyle name="标题 4 5 2 2 4" xfId="4514"/>
    <cellStyle name="标题 7 4 2 4" xfId="4515"/>
    <cellStyle name="标题 4 5 2 3 3" xfId="4516"/>
    <cellStyle name="标题 7 4 2 5" xfId="4517"/>
    <cellStyle name="标题 4 5 2 3 4" xfId="4518"/>
    <cellStyle name="标题 4 5 2 3 5" xfId="4519"/>
    <cellStyle name="标题 4 5 2 3 6" xfId="4520"/>
    <cellStyle name="标题 4 5 2 3 8" xfId="4521"/>
    <cellStyle name="常规 3 11" xfId="4522"/>
    <cellStyle name="好 2 2_2015.1.3县级预算表" xfId="4523"/>
    <cellStyle name="标题 4 5 2 3 9" xfId="4524"/>
    <cellStyle name="常规 3 12" xfId="4525"/>
    <cellStyle name="标题 4 5 2_2016-2018年财政规划附表(2)" xfId="4526"/>
    <cellStyle name="标题 4 5 3" xfId="4527"/>
    <cellStyle name="标题 4 5 3 2" xfId="4528"/>
    <cellStyle name="标题 4 5 3 3" xfId="4529"/>
    <cellStyle name="标题 4 5 3 3 10" xfId="4530"/>
    <cellStyle name="标题 4 5 3 3 11" xfId="4531"/>
    <cellStyle name="标题 4 5 3 3 12" xfId="4532"/>
    <cellStyle name="常规 8 3 2" xfId="4533"/>
    <cellStyle name="标题 4 5 3 3 13" xfId="4534"/>
    <cellStyle name="常规 8 3 3" xfId="4535"/>
    <cellStyle name="标题 4 5 3 3 2" xfId="4536"/>
    <cellStyle name="标题 4 5 3 3 3" xfId="4537"/>
    <cellStyle name="标题 4 5 3 3 4" xfId="4538"/>
    <cellStyle name="标题 4 5 3 3 5" xfId="4539"/>
    <cellStyle name="标题 4 5 3 3 6" xfId="4540"/>
    <cellStyle name="标题 4 5 3 3 7" xfId="4541"/>
    <cellStyle name="标题 4 5 3 3 8" xfId="4542"/>
    <cellStyle name="标题 4 5 3 3 9" xfId="4543"/>
    <cellStyle name="标题 4 5 3_2016-2018年财政规划附表(2)" xfId="4544"/>
    <cellStyle name="标题 4 5 4" xfId="4545"/>
    <cellStyle name="标题 4 5 4 2" xfId="4546"/>
    <cellStyle name="标题 4 5 4 3" xfId="4547"/>
    <cellStyle name="标题 4 5 4 4" xfId="4548"/>
    <cellStyle name="标题 4 5 4 5" xfId="4549"/>
    <cellStyle name="标题 4 5 5" xfId="4550"/>
    <cellStyle name="标题 4 5 5 2" xfId="4551"/>
    <cellStyle name="标题 4 5 5 3" xfId="4552"/>
    <cellStyle name="标题 4 5 5 4" xfId="4553"/>
    <cellStyle name="标题 4 5 5 5" xfId="4554"/>
    <cellStyle name="标题 4 5 6" xfId="4555"/>
    <cellStyle name="标题 4 5 7" xfId="4556"/>
    <cellStyle name="标题 4 5 8" xfId="4557"/>
    <cellStyle name="标题 4 5 9" xfId="4558"/>
    <cellStyle name="标题 4 6" xfId="4559"/>
    <cellStyle name="输入 4 3 3 12" xfId="4560"/>
    <cellStyle name="标题 4 6 10" xfId="4561"/>
    <cellStyle name="标题 4 6 11" xfId="4562"/>
    <cellStyle name="标题 4 6 12" xfId="4563"/>
    <cellStyle name="标题 4 6 13" xfId="4564"/>
    <cellStyle name="常规 3 3 5 2" xfId="4565"/>
    <cellStyle name="标题 4 6 14" xfId="4566"/>
    <cellStyle name="常规 3 3 5 3" xfId="4567"/>
    <cellStyle name="标题 4 6 15" xfId="4568"/>
    <cellStyle name="常规 3 3 5 4" xfId="4569"/>
    <cellStyle name="标题 4 6 3 12" xfId="4570"/>
    <cellStyle name="标题 4 6 3 13" xfId="4571"/>
    <cellStyle name="标题 4 6 3 2" xfId="4572"/>
    <cellStyle name="标题 4 6 3 3" xfId="4573"/>
    <cellStyle name="标题 4 6 3 4" xfId="4574"/>
    <cellStyle name="标题 4 6 3 5" xfId="4575"/>
    <cellStyle name="标题 4 6 3 6" xfId="4576"/>
    <cellStyle name="标题 4 6 3 7" xfId="4577"/>
    <cellStyle name="标题 4 6 3 8" xfId="4578"/>
    <cellStyle name="标题 4 6 3 9" xfId="4579"/>
    <cellStyle name="计算 4 2 2 10" xfId="4580"/>
    <cellStyle name="标题 4 6 8" xfId="4581"/>
    <cellStyle name="标题 4 6 9" xfId="4582"/>
    <cellStyle name="标题 4 7" xfId="4583"/>
    <cellStyle name="输入 4 3 3 13" xfId="4584"/>
    <cellStyle name="标题 4 7 10" xfId="4585"/>
    <cellStyle name="标题 4 7 11" xfId="4586"/>
    <cellStyle name="标题 4 7 12" xfId="4587"/>
    <cellStyle name="标题 4 7 13" xfId="4588"/>
    <cellStyle name="注释 5 3 2 2" xfId="4589"/>
    <cellStyle name="标题 4 7 14" xfId="4590"/>
    <cellStyle name="注释 5 3 2 3" xfId="4591"/>
    <cellStyle name="标题 4 7 15" xfId="4592"/>
    <cellStyle name="注释 5 3 2 4" xfId="4593"/>
    <cellStyle name="标题 4 7 2" xfId="4594"/>
    <cellStyle name="标题 4 7 2 2" xfId="4595"/>
    <cellStyle name="计算 3 3 13" xfId="4596"/>
    <cellStyle name="标题 4 7 2 3" xfId="4597"/>
    <cellStyle name="计算 3 3 14" xfId="4598"/>
    <cellStyle name="标题 4 7 2 4" xfId="4599"/>
    <cellStyle name="计算 3 3 15" xfId="4600"/>
    <cellStyle name="标题 4 7 2 5" xfId="4601"/>
    <cellStyle name="标题 8 2 2 2" xfId="4602"/>
    <cellStyle name="标题 4 7 3" xfId="4603"/>
    <cellStyle name="标题 6 3_2016-2018年财政规划附表(2)" xfId="4604"/>
    <cellStyle name="计算 2 2 4 6" xfId="4605"/>
    <cellStyle name="标题 4 7 3 10" xfId="4606"/>
    <cellStyle name="标题 4 7 3 11" xfId="4607"/>
    <cellStyle name="标题 4 7 3 12" xfId="4608"/>
    <cellStyle name="标题 4 7 3 13" xfId="4609"/>
    <cellStyle name="标题 4 7 3 2" xfId="4610"/>
    <cellStyle name="标题 4 7 3 3" xfId="4611"/>
    <cellStyle name="标题 7 6 10" xfId="4612"/>
    <cellStyle name="标题 4 7 3 4" xfId="4613"/>
    <cellStyle name="标题 7 6 11" xfId="4614"/>
    <cellStyle name="标题 4 7 3 5" xfId="4615"/>
    <cellStyle name="标题 7 6 12" xfId="4616"/>
    <cellStyle name="标题 4 7 3 6" xfId="4617"/>
    <cellStyle name="标题 8 2 2 3" xfId="4618"/>
    <cellStyle name="标题 4 7 4" xfId="4619"/>
    <cellStyle name="标题 8 2 2 4" xfId="4620"/>
    <cellStyle name="标题 4 7 5" xfId="4621"/>
    <cellStyle name="标题 8 2 2 5" xfId="4622"/>
    <cellStyle name="标题 4 7 6" xfId="4623"/>
    <cellStyle name="标题 4 7 7" xfId="4624"/>
    <cellStyle name="标题 4 7 8" xfId="4625"/>
    <cellStyle name="标题 4 7 9" xfId="4626"/>
    <cellStyle name="标题 4 8" xfId="4627"/>
    <cellStyle name="标题 4 8 13" xfId="4628"/>
    <cellStyle name="标题 8 2 3 8" xfId="4629"/>
    <cellStyle name="标题 4 8 9" xfId="4630"/>
    <cellStyle name="警告文本 2 2 14" xfId="4631"/>
    <cellStyle name="输出 4 4 2 5" xfId="4632"/>
    <cellStyle name="标题 4 9" xfId="4633"/>
    <cellStyle name="标题 5 10" xfId="4634"/>
    <cellStyle name="警告文本 2 6 6" xfId="4635"/>
    <cellStyle name="标题 5 11" xfId="4636"/>
    <cellStyle name="警告文本 2 6 7" xfId="4637"/>
    <cellStyle name="标题 5 12" xfId="4638"/>
    <cellStyle name="警告文本 2 6 8" xfId="4639"/>
    <cellStyle name="标题 6 2 3 2" xfId="4640"/>
    <cellStyle name="标题 5 13" xfId="4641"/>
    <cellStyle name="警告文本 2 6 9" xfId="4642"/>
    <cellStyle name="标题 6 2 3 3" xfId="4643"/>
    <cellStyle name="标题 5 14" xfId="4644"/>
    <cellStyle name="标题 6 2 3 4" xfId="4645"/>
    <cellStyle name="标题 5 15" xfId="4646"/>
    <cellStyle name="标题 6 2 3 5" xfId="4647"/>
    <cellStyle name="输出 2 4 2 2" xfId="4648"/>
    <cellStyle name="标题 5 16" xfId="4649"/>
    <cellStyle name="标题 5 17" xfId="4650"/>
    <cellStyle name="标题 5 18" xfId="4651"/>
    <cellStyle name="标题 5 2 10" xfId="4652"/>
    <cellStyle name="检查单元格 3 3" xfId="4653"/>
    <cellStyle name="标题 5 2 11" xfId="4654"/>
    <cellStyle name="检查单元格 3 4" xfId="4655"/>
    <cellStyle name="标题 5 2 12" xfId="4656"/>
    <cellStyle name="检查单元格 3 5" xfId="4657"/>
    <cellStyle name="注释 5 5 10" xfId="4658"/>
    <cellStyle name="标题 5 2 13" xfId="4659"/>
    <cellStyle name="检查单元格 3 6" xfId="4660"/>
    <cellStyle name="注释 5 5 11" xfId="4661"/>
    <cellStyle name="标题 5 2 14" xfId="4662"/>
    <cellStyle name="检查单元格 3 7" xfId="4663"/>
    <cellStyle name="注释 5 5 12" xfId="4664"/>
    <cellStyle name="标题 5 2 15" xfId="4665"/>
    <cellStyle name="检查单元格 3 8" xfId="4666"/>
    <cellStyle name="注释 5 5 13" xfId="4667"/>
    <cellStyle name="标题 5 2 16" xfId="4668"/>
    <cellStyle name="检查单元格 3 9" xfId="4669"/>
    <cellStyle name="标题 5 2 2 13" xfId="4670"/>
    <cellStyle name="常规 2 5 3 2 4" xfId="4671"/>
    <cellStyle name="标题 5 2 2 2" xfId="4672"/>
    <cellStyle name="计算 7 3 13" xfId="4673"/>
    <cellStyle name="标题 6 16" xfId="4674"/>
    <cellStyle name="标题 5 2 2 2 2" xfId="4675"/>
    <cellStyle name="标题 6 17" xfId="4676"/>
    <cellStyle name="标题 5 2 2 2 3" xfId="4677"/>
    <cellStyle name="标题 6 18" xfId="4678"/>
    <cellStyle name="标题 5 2 2 2 4" xfId="4679"/>
    <cellStyle name="标题 5 2 2 2 5" xfId="4680"/>
    <cellStyle name="标题 5 2 2 3 11" xfId="4681"/>
    <cellStyle name="标题 5 2 2 3 12" xfId="4682"/>
    <cellStyle name="标题 5 2 2 3 13" xfId="4683"/>
    <cellStyle name="标题 5 2 2 3 6" xfId="4684"/>
    <cellStyle name="标题 5 2 2 3 7" xfId="4685"/>
    <cellStyle name="标题 5 2 2 3 8" xfId="4686"/>
    <cellStyle name="标题 5 2 2 3 9" xfId="4687"/>
    <cellStyle name="标题 5 2 3 2" xfId="4688"/>
    <cellStyle name="标题 5 2 3 3" xfId="4689"/>
    <cellStyle name="标题 5 2 3 4" xfId="4690"/>
    <cellStyle name="标题 5 2 3 5" xfId="4691"/>
    <cellStyle name="标题 5 2 4" xfId="4692"/>
    <cellStyle name="标题 5 2 5" xfId="4693"/>
    <cellStyle name="标题 5 2 6" xfId="4694"/>
    <cellStyle name="标题 5 2 7" xfId="4695"/>
    <cellStyle name="标题 5 3" xfId="4696"/>
    <cellStyle name="标题 5 3 2 4" xfId="4697"/>
    <cellStyle name="标题 5 3 2 5" xfId="4698"/>
    <cellStyle name="标题 5 3 3 10" xfId="4699"/>
    <cellStyle name="标题 5 3 3 11" xfId="4700"/>
    <cellStyle name="标题 5 3 3 2" xfId="4701"/>
    <cellStyle name="标题 5 3 3 3" xfId="4702"/>
    <cellStyle name="标题 5 3 3 4" xfId="4703"/>
    <cellStyle name="标题 5 3 3 5" xfId="4704"/>
    <cellStyle name="标题 5 3 3 6" xfId="4705"/>
    <cellStyle name="标题 5 3 3 7" xfId="4706"/>
    <cellStyle name="标题 5 3 3 8" xfId="4707"/>
    <cellStyle name="标题 5 3 3 9" xfId="4708"/>
    <cellStyle name="标题 5 3 7" xfId="4709"/>
    <cellStyle name="警告文本 2 6 12" xfId="4710"/>
    <cellStyle name="适中 4 2 4 9" xfId="4711"/>
    <cellStyle name="标题 5 3 8" xfId="4712"/>
    <cellStyle name="警告文本 2 6 13" xfId="4713"/>
    <cellStyle name="标题 5 3 9" xfId="4714"/>
    <cellStyle name="标题 5 4" xfId="4715"/>
    <cellStyle name="标题 5 4 10" xfId="4716"/>
    <cellStyle name="标题 5 4 11" xfId="4717"/>
    <cellStyle name="标题 5 4 12" xfId="4718"/>
    <cellStyle name="标题 5 4 14" xfId="4719"/>
    <cellStyle name="标题 5 4 15" xfId="4720"/>
    <cellStyle name="标题 5 4 2 2" xfId="4721"/>
    <cellStyle name="标题 5 4 3 2" xfId="4722"/>
    <cellStyle name="标题 5 4 4" xfId="4723"/>
    <cellStyle name="适中 3 6 13" xfId="4724"/>
    <cellStyle name="标题 5 4 5" xfId="4725"/>
    <cellStyle name="标题 5 4 7" xfId="4726"/>
    <cellStyle name="标题 5 4 8" xfId="4727"/>
    <cellStyle name="标题 5 5" xfId="4728"/>
    <cellStyle name="标题 5 5 2" xfId="4729"/>
    <cellStyle name="标题 5 5 3" xfId="4730"/>
    <cellStyle name="标题 5 5 4" xfId="4731"/>
    <cellStyle name="标题 5 5 5" xfId="4732"/>
    <cellStyle name="标题 5 6" xfId="4733"/>
    <cellStyle name="标题 5 6 2" xfId="4734"/>
    <cellStyle name="标题 5 6 3" xfId="4735"/>
    <cellStyle name="标题 5 6 4" xfId="4736"/>
    <cellStyle name="标题 5 6 5" xfId="4737"/>
    <cellStyle name="标题 5 6 6" xfId="4738"/>
    <cellStyle name="标题 5 6 7" xfId="4739"/>
    <cellStyle name="标题 5 6 8" xfId="4740"/>
    <cellStyle name="标题 5 6 9" xfId="4741"/>
    <cellStyle name="标题 6 10" xfId="4742"/>
    <cellStyle name="标题 6 11" xfId="4743"/>
    <cellStyle name="标题 6 12" xfId="4744"/>
    <cellStyle name="标题 6 13" xfId="4745"/>
    <cellStyle name="标题 6 14" xfId="4746"/>
    <cellStyle name="标题 6 15" xfId="4747"/>
    <cellStyle name="标题 6 2 10" xfId="4748"/>
    <cellStyle name="标题 6 2 11" xfId="4749"/>
    <cellStyle name="标题 6 2 12" xfId="4750"/>
    <cellStyle name="标题 6 2 13" xfId="4751"/>
    <cellStyle name="标题 6 2 2" xfId="4752"/>
    <cellStyle name="适中 4 3 3 4" xfId="4753"/>
    <cellStyle name="标题 6 2 2 11" xfId="4754"/>
    <cellStyle name="输入 4 3 2 2" xfId="4755"/>
    <cellStyle name="标题 6 2 2 12" xfId="4756"/>
    <cellStyle name="汇总 2_2015.1.3县级预算表" xfId="4757"/>
    <cellStyle name="输入 4 3 2 3" xfId="4758"/>
    <cellStyle name="标题 6 2 2 14" xfId="4759"/>
    <cellStyle name="差 5 2 2 3" xfId="4760"/>
    <cellStyle name="输入 4 3 2 5" xfId="4761"/>
    <cellStyle name="标题 6 2 2 15" xfId="4762"/>
    <cellStyle name="差 5 2 2 4" xfId="4763"/>
    <cellStyle name="标题 6 2 2 2" xfId="4764"/>
    <cellStyle name="标题 6 2 2 2 2" xfId="4765"/>
    <cellStyle name="标题 6 2 2 2 3" xfId="4766"/>
    <cellStyle name="标题 6 2 2 2 4" xfId="4767"/>
    <cellStyle name="标题 6 2 2 2 5" xfId="4768"/>
    <cellStyle name="标题 6 2 2 3" xfId="4769"/>
    <cellStyle name="标题 6 2 2 4" xfId="4770"/>
    <cellStyle name="标题 6 2 2 5" xfId="4771"/>
    <cellStyle name="标题 6 2 2 6" xfId="4772"/>
    <cellStyle name="标题 6 2 2 7" xfId="4773"/>
    <cellStyle name="标题 6 2 2 8" xfId="4774"/>
    <cellStyle name="标题 6 2 3" xfId="4775"/>
    <cellStyle name="适中 4 3 3 5" xfId="4776"/>
    <cellStyle name="标题 6 2 4" xfId="4777"/>
    <cellStyle name="适中 4 3 3 6" xfId="4778"/>
    <cellStyle name="标题 6 2 4 13" xfId="4779"/>
    <cellStyle name="标题 6 2 4 5" xfId="4780"/>
    <cellStyle name="输出 2 4 3 2" xfId="4781"/>
    <cellStyle name="标题 6 2 4 6" xfId="4782"/>
    <cellStyle name="输出 2 4 3 3" xfId="4783"/>
    <cellStyle name="标题 6 2 4 7" xfId="4784"/>
    <cellStyle name="输出 2 4 3 4" xfId="4785"/>
    <cellStyle name="标题 6 2 5" xfId="4786"/>
    <cellStyle name="适中 4 3 3 7" xfId="4787"/>
    <cellStyle name="标题 6 2 6" xfId="4788"/>
    <cellStyle name="适中 4 3 3 8" xfId="4789"/>
    <cellStyle name="标题 6 2 7" xfId="4790"/>
    <cellStyle name="适中 4 3 3 9" xfId="4791"/>
    <cellStyle name="差 2 2 9" xfId="4792"/>
    <cellStyle name="链接单元格 3 4 5" xfId="4793"/>
    <cellStyle name="标题 6 2_2015.1.3县级预算表" xfId="4794"/>
    <cellStyle name="标题 6 3" xfId="4795"/>
    <cellStyle name="标题 6 3 10" xfId="4796"/>
    <cellStyle name="汇总 4 2 5" xfId="4797"/>
    <cellStyle name="适中 2 2 2 2 2" xfId="4798"/>
    <cellStyle name="标题 6 3 12" xfId="4799"/>
    <cellStyle name="汇总 4 2 7" xfId="4800"/>
    <cellStyle name="链接单元格 3 2 2 3 11" xfId="4801"/>
    <cellStyle name="适中 2 2 2 2 4" xfId="4802"/>
    <cellStyle name="标题 6 3 13" xfId="4803"/>
    <cellStyle name="汇总 4 2 8" xfId="4804"/>
    <cellStyle name="链接单元格 3 2 2 3 12" xfId="4805"/>
    <cellStyle name="适中 2 2 2 2 5" xfId="4806"/>
    <cellStyle name="标题 6 3 14" xfId="4807"/>
    <cellStyle name="汇总 4 2 9" xfId="4808"/>
    <cellStyle name="链接单元格 3 2 2 3 13" xfId="4809"/>
    <cellStyle name="标题 6 3 15" xfId="4810"/>
    <cellStyle name="标题 6 3 2 2" xfId="4811"/>
    <cellStyle name="标题 6 3 3 2" xfId="4812"/>
    <cellStyle name="标题 6 3 4" xfId="4813"/>
    <cellStyle name="标题 6 3 5" xfId="4814"/>
    <cellStyle name="标题 6 3 6" xfId="4815"/>
    <cellStyle name="标题 6 3 7" xfId="4816"/>
    <cellStyle name="标题 6 3 8" xfId="4817"/>
    <cellStyle name="标题 6 3 9" xfId="4818"/>
    <cellStyle name="标题 6 4" xfId="4819"/>
    <cellStyle name="标题 6 4 12" xfId="4820"/>
    <cellStyle name="标题 6 4 13" xfId="4821"/>
    <cellStyle name="标题 6 4 14" xfId="4822"/>
    <cellStyle name="标题 6 4 15" xfId="4823"/>
    <cellStyle name="标题 6 4 2" xfId="4824"/>
    <cellStyle name="注释 4 2 2 5" xfId="4825"/>
    <cellStyle name="差 2 2 4 3" xfId="4826"/>
    <cellStyle name="标题 6 4 2 2" xfId="4827"/>
    <cellStyle name="标题 6 4 3" xfId="4828"/>
    <cellStyle name="注释 4 2 2 6" xfId="4829"/>
    <cellStyle name="标题 6 4 3 10" xfId="4830"/>
    <cellStyle name="差 2 2 2 2" xfId="4831"/>
    <cellStyle name="常规 2 7 3 2 4" xfId="4832"/>
    <cellStyle name="警告文本 4 3 8" xfId="4833"/>
    <cellStyle name="标题 6 4 3 11" xfId="4834"/>
    <cellStyle name="解释性文本 5 2 2 2" xfId="4835"/>
    <cellStyle name="差 2 2 2 3" xfId="4836"/>
    <cellStyle name="常规 2 7 3 2 5" xfId="4837"/>
    <cellStyle name="警告文本 4 3 9" xfId="4838"/>
    <cellStyle name="标题 6 4 3 12" xfId="4839"/>
    <cellStyle name="解释性文本 5 2 2 3" xfId="4840"/>
    <cellStyle name="差 2 2 2 4" xfId="4841"/>
    <cellStyle name="标题 6 4 3 13" xfId="4842"/>
    <cellStyle name="解释性文本 5 2 2 4" xfId="4843"/>
    <cellStyle name="标题 6 4 3 2" xfId="4844"/>
    <cellStyle name="检查单元格 4 4 3 11" xfId="4845"/>
    <cellStyle name="标题 6 4 4" xfId="4846"/>
    <cellStyle name="注释 4 2 2 7" xfId="4847"/>
    <cellStyle name="标题 6 4 5" xfId="4848"/>
    <cellStyle name="注释 4 2 2 8" xfId="4849"/>
    <cellStyle name="标题 6 4 6" xfId="4850"/>
    <cellStyle name="注释 4 2 2 9" xfId="4851"/>
    <cellStyle name="标题 6 4 7" xfId="4852"/>
    <cellStyle name="标题 6 4 8" xfId="4853"/>
    <cellStyle name="标题 6 4 9" xfId="4854"/>
    <cellStyle name="标题 6 5" xfId="4855"/>
    <cellStyle name="标题 6 5 2" xfId="4856"/>
    <cellStyle name="注释 4 2 3 5" xfId="4857"/>
    <cellStyle name="标题 6 5 3" xfId="4858"/>
    <cellStyle name="标题 6 5 4" xfId="4859"/>
    <cellStyle name="标题 6 5 5" xfId="4860"/>
    <cellStyle name="标题 6 6" xfId="4861"/>
    <cellStyle name="标题 6 6 3" xfId="4862"/>
    <cellStyle name="注释 4 2 4 6" xfId="4863"/>
    <cellStyle name="标题 6 6 4" xfId="4864"/>
    <cellStyle name="注释 4 2 4 7" xfId="4865"/>
    <cellStyle name="标题 6 6 5" xfId="4866"/>
    <cellStyle name="注释 4 2 4 8" xfId="4867"/>
    <cellStyle name="标题 6 6 6" xfId="4868"/>
    <cellStyle name="注释 4 2 4 9" xfId="4869"/>
    <cellStyle name="标题 6 6 7" xfId="4870"/>
    <cellStyle name="标题 6 6 8" xfId="4871"/>
    <cellStyle name="标题 6 6 9" xfId="4872"/>
    <cellStyle name="标题 7 10" xfId="4873"/>
    <cellStyle name="标题 7 11" xfId="4874"/>
    <cellStyle name="标题 7 12" xfId="4875"/>
    <cellStyle name="标题 7 13" xfId="4876"/>
    <cellStyle name="标题 7 14" xfId="4877"/>
    <cellStyle name="标题 7 15" xfId="4878"/>
    <cellStyle name="标题 7 16" xfId="4879"/>
    <cellStyle name="标题 7 17" xfId="4880"/>
    <cellStyle name="标题 7 18" xfId="4881"/>
    <cellStyle name="标题 7 2 2" xfId="4882"/>
    <cellStyle name="适中 4 4 3 4" xfId="4883"/>
    <cellStyle name="标题 7 2 2 10" xfId="4884"/>
    <cellStyle name="标题 7 2 2 11" xfId="4885"/>
    <cellStyle name="标题 7 2 2 12" xfId="4886"/>
    <cellStyle name="标题 7 2 2 13" xfId="4887"/>
    <cellStyle name="标题 7 2 2 14" xfId="4888"/>
    <cellStyle name="标题 7 2 2 15" xfId="4889"/>
    <cellStyle name="标题 7 2 2 2" xfId="4890"/>
    <cellStyle name="标题 7 2 2 2 2" xfId="4891"/>
    <cellStyle name="标题 7 2 2 2 3" xfId="4892"/>
    <cellStyle name="标题 7 2 2 2 4" xfId="4893"/>
    <cellStyle name="解释性文本 2 3 3 10" xfId="4894"/>
    <cellStyle name="标题 7 2 2 2 5" xfId="4895"/>
    <cellStyle name="解释性文本 2 3 3 11" xfId="4896"/>
    <cellStyle name="标题 7 2 2 3" xfId="4897"/>
    <cellStyle name="标题 7 2 2 3 10" xfId="4898"/>
    <cellStyle name="标题 7 2 2 3 11" xfId="4899"/>
    <cellStyle name="差 5 2_2016-2018年财政规划附表(2)" xfId="4900"/>
    <cellStyle name="标题 7 2 2 3 12" xfId="4901"/>
    <cellStyle name="标题 7 2 2 3 13" xfId="4902"/>
    <cellStyle name="适中 2 2 2" xfId="4903"/>
    <cellStyle name="标题 7 2 2 3 2" xfId="4904"/>
    <cellStyle name="标题 7 2 2 3 3" xfId="4905"/>
    <cellStyle name="标题 7 2 2 3 4" xfId="4906"/>
    <cellStyle name="标题 7 2 2 3 5" xfId="4907"/>
    <cellStyle name="标题 7 2 2 3 6" xfId="4908"/>
    <cellStyle name="标题 7 2 2 3 7" xfId="4909"/>
    <cellStyle name="标题 7 2 2 3 8" xfId="4910"/>
    <cellStyle name="标题 7 2 2 3 9" xfId="4911"/>
    <cellStyle name="标题 7 2 2 4" xfId="4912"/>
    <cellStyle name="标题 7 2 2 5" xfId="4913"/>
    <cellStyle name="标题 7 2 2 6" xfId="4914"/>
    <cellStyle name="标题 7 2 2 7" xfId="4915"/>
    <cellStyle name="标题 7 2 2 8" xfId="4916"/>
    <cellStyle name="标题 7 2 2 9" xfId="4917"/>
    <cellStyle name="标题 7 2 3" xfId="4918"/>
    <cellStyle name="适中 4 4 3 5" xfId="4919"/>
    <cellStyle name="标题 7 2 4" xfId="4920"/>
    <cellStyle name="适中 4 4 3 6" xfId="4921"/>
    <cellStyle name="标题 7 2 4 10" xfId="4922"/>
    <cellStyle name="标题 7 2 4 11" xfId="4923"/>
    <cellStyle name="标题 7 2 4 12" xfId="4924"/>
    <cellStyle name="标题 7 2 4 13" xfId="4925"/>
    <cellStyle name="标题 7 2 4 2" xfId="4926"/>
    <cellStyle name="解释性文本 3 17" xfId="4927"/>
    <cellStyle name="标题 7 2 4 3" xfId="4928"/>
    <cellStyle name="解释性文本 3 18" xfId="4929"/>
    <cellStyle name="标题 7 2 5" xfId="4930"/>
    <cellStyle name="适中 4 4 3 7" xfId="4931"/>
    <cellStyle name="标题 7 2 6" xfId="4932"/>
    <cellStyle name="适中 4 4 3 8" xfId="4933"/>
    <cellStyle name="标题 7 2 7" xfId="4934"/>
    <cellStyle name="适中 4 4 3 9" xfId="4935"/>
    <cellStyle name="标题 7 3" xfId="4936"/>
    <cellStyle name="标题 7 3 12" xfId="4937"/>
    <cellStyle name="解释性文本 8 5" xfId="4938"/>
    <cellStyle name="标题 7 3 13" xfId="4939"/>
    <cellStyle name="解释性文本 8 6" xfId="4940"/>
    <cellStyle name="标题 7 3 4" xfId="4941"/>
    <cellStyle name="标题 7 3 5" xfId="4942"/>
    <cellStyle name="标题 7 3 6" xfId="4943"/>
    <cellStyle name="链接单元格 2 2" xfId="4944"/>
    <cellStyle name="标题 7 3 7" xfId="4945"/>
    <cellStyle name="链接单元格 2 3" xfId="4946"/>
    <cellStyle name="标题 7 3 8" xfId="4947"/>
    <cellStyle name="链接单元格 2 4" xfId="4948"/>
    <cellStyle name="标题 7 3 9" xfId="4949"/>
    <cellStyle name="链接单元格 2 5" xfId="4950"/>
    <cellStyle name="标题 7 3_2016-2018年财政规划附表(2)" xfId="4951"/>
    <cellStyle name="差 3 2 2 6" xfId="4952"/>
    <cellStyle name="标题 7 4" xfId="4953"/>
    <cellStyle name="标题 7 4 2" xfId="4954"/>
    <cellStyle name="注释 4 3 2 5" xfId="4955"/>
    <cellStyle name="标题 7 4 3" xfId="4956"/>
    <cellStyle name="标题 7 4 3 12" xfId="4957"/>
    <cellStyle name="标题 7 4 3 13" xfId="4958"/>
    <cellStyle name="标题 7 4 3 2" xfId="4959"/>
    <cellStyle name="标题 7 4 3 3" xfId="4960"/>
    <cellStyle name="标题 7 4 3 4" xfId="4961"/>
    <cellStyle name="标题 7 4 3 5" xfId="4962"/>
    <cellStyle name="标题 7 4 3 6" xfId="4963"/>
    <cellStyle name="标题 7 4 3 7" xfId="4964"/>
    <cellStyle name="标题 9 10" xfId="4965"/>
    <cellStyle name="标题 7 4 3 8" xfId="4966"/>
    <cellStyle name="标题 9 11" xfId="4967"/>
    <cellStyle name="标题 7 4 3 9" xfId="4968"/>
    <cellStyle name="标题 7 4 4" xfId="4969"/>
    <cellStyle name="标题 7 4 5" xfId="4970"/>
    <cellStyle name="标题 7 4 6" xfId="4971"/>
    <cellStyle name="链接单元格 3 2" xfId="4972"/>
    <cellStyle name="标题 7 4 7" xfId="4973"/>
    <cellStyle name="链接单元格 3 3" xfId="4974"/>
    <cellStyle name="标题 7 4 8" xfId="4975"/>
    <cellStyle name="链接单元格 3 4" xfId="4976"/>
    <cellStyle name="标题 7 4 9" xfId="4977"/>
    <cellStyle name="链接单元格 3 5" xfId="4978"/>
    <cellStyle name="标题 7 4_2016-2018年财政规划附表(2)" xfId="4979"/>
    <cellStyle name="常规 6 2" xfId="4980"/>
    <cellStyle name="标题 7 5" xfId="4981"/>
    <cellStyle name="标题 7 5 2" xfId="4982"/>
    <cellStyle name="注释 4 3 3 5" xfId="4983"/>
    <cellStyle name="标题 7_2015.1.3县级预算表" xfId="4984"/>
    <cellStyle name="标题 7 5 3" xfId="4985"/>
    <cellStyle name="注释 4 3 3 6" xfId="4986"/>
    <cellStyle name="标题 7 5 4" xfId="4987"/>
    <cellStyle name="注释 4 3 3 7" xfId="4988"/>
    <cellStyle name="标题 7 5 5" xfId="4989"/>
    <cellStyle name="注释 4 3 3 8" xfId="4990"/>
    <cellStyle name="标题 7 6" xfId="4991"/>
    <cellStyle name="标题 7 6 3" xfId="4992"/>
    <cellStyle name="标题 7 6 4" xfId="4993"/>
    <cellStyle name="标题 7 6 5" xfId="4994"/>
    <cellStyle name="标题 7 6 6" xfId="4995"/>
    <cellStyle name="链接单元格 5 2" xfId="4996"/>
    <cellStyle name="标题 7 6 7" xfId="4997"/>
    <cellStyle name="链接单元格 5 3" xfId="4998"/>
    <cellStyle name="标题 7 6 8" xfId="4999"/>
    <cellStyle name="链接单元格 5 4" xfId="5000"/>
    <cellStyle name="标题 7 6 9" xfId="5001"/>
    <cellStyle name="链接单元格 5 5" xfId="5002"/>
    <cellStyle name="标题 7 7" xfId="5003"/>
    <cellStyle name="标题 7 8" xfId="5004"/>
    <cellStyle name="标题 7 9" xfId="5005"/>
    <cellStyle name="标题 8 10" xfId="5006"/>
    <cellStyle name="标题 8 11" xfId="5007"/>
    <cellStyle name="标题 8 16" xfId="5008"/>
    <cellStyle name="标题 8 17" xfId="5009"/>
    <cellStyle name="标题 8 2 10" xfId="5010"/>
    <cellStyle name="适中 3 2 2" xfId="5011"/>
    <cellStyle name="标题 8 2 2" xfId="5012"/>
    <cellStyle name="标题 8 2 3 10" xfId="5013"/>
    <cellStyle name="标题 8 3 10" xfId="5014"/>
    <cellStyle name="标题 8 3 11" xfId="5015"/>
    <cellStyle name="警告文本 4 3_2016-2018年财政规划附表(2)" xfId="5016"/>
    <cellStyle name="标题 8 3 12" xfId="5017"/>
    <cellStyle name="检查单元格 2 2_2015.1.3县级预算表" xfId="5018"/>
    <cellStyle name="标题 8 3 13" xfId="5019"/>
    <cellStyle name="标题 8 3 14" xfId="5020"/>
    <cellStyle name="标题 8 3 15" xfId="5021"/>
    <cellStyle name="标题 8 3 2" xfId="5022"/>
    <cellStyle name="标题 8 3 3" xfId="5023"/>
    <cellStyle name="标题 8 3 4" xfId="5024"/>
    <cellStyle name="标题 8 3 5" xfId="5025"/>
    <cellStyle name="标题 8 3 6" xfId="5026"/>
    <cellStyle name="标题 8 3 7" xfId="5027"/>
    <cellStyle name="标题 8 3 8" xfId="5028"/>
    <cellStyle name="标题 8 3 9" xfId="5029"/>
    <cellStyle name="标题 8 4 5" xfId="5030"/>
    <cellStyle name="汇总 4 4 11" xfId="5031"/>
    <cellStyle name="标题 8 5 10" xfId="5032"/>
    <cellStyle name="标题 8 5 2" xfId="5033"/>
    <cellStyle name="汇总 2 2 2 11" xfId="5034"/>
    <cellStyle name="注释 4 4 3 5" xfId="5035"/>
    <cellStyle name="标题 8 5 3" xfId="5036"/>
    <cellStyle name="汇总 2 2 2 12" xfId="5037"/>
    <cellStyle name="注释 4 4 3 6" xfId="5038"/>
    <cellStyle name="标题 8 5 4" xfId="5039"/>
    <cellStyle name="汇总 2 2 2 13" xfId="5040"/>
    <cellStyle name="注释 4 4 3 7" xfId="5041"/>
    <cellStyle name="标题 8 5 5" xfId="5042"/>
    <cellStyle name="汇总 2 2 2 14" xfId="5043"/>
    <cellStyle name="注释 4 4 3 8" xfId="5044"/>
    <cellStyle name="标题 8 5 6" xfId="5045"/>
    <cellStyle name="汇总 2 2 2 15" xfId="5046"/>
    <cellStyle name="注释 4 4 3 9" xfId="5047"/>
    <cellStyle name="标题 8 5 7" xfId="5048"/>
    <cellStyle name="标题 8 5 8" xfId="5049"/>
    <cellStyle name="标题 8 5 9" xfId="5050"/>
    <cellStyle name="标题 8_2015.1.3县级预算表" xfId="5051"/>
    <cellStyle name="标题 9 12" xfId="5052"/>
    <cellStyle name="标题 9 13" xfId="5053"/>
    <cellStyle name="标题 9 14" xfId="5054"/>
    <cellStyle name="标题 9 15" xfId="5055"/>
    <cellStyle name="标题 9 2 3" xfId="5056"/>
    <cellStyle name="计算 6 12" xfId="5057"/>
    <cellStyle name="标题 9 2 4" xfId="5058"/>
    <cellStyle name="计算 6 13" xfId="5059"/>
    <cellStyle name="标题 9 2 5" xfId="5060"/>
    <cellStyle name="计算 6 14" xfId="5061"/>
    <cellStyle name="标题 9 3" xfId="5062"/>
    <cellStyle name="标题 9 4" xfId="5063"/>
    <cellStyle name="标题 9 5" xfId="5064"/>
    <cellStyle name="标题 9 6" xfId="5065"/>
    <cellStyle name="标题 9 7" xfId="5066"/>
    <cellStyle name="检查单元格 2 4 2 2" xfId="5067"/>
    <cellStyle name="标题 9 8" xfId="5068"/>
    <cellStyle name="检查单元格 2 4 2 3" xfId="5069"/>
    <cellStyle name="标题 9 9" xfId="5070"/>
    <cellStyle name="汇总 7 3 10" xfId="5071"/>
    <cellStyle name="检查单元格 2 4 2 4" xfId="5072"/>
    <cellStyle name="标题 9_2016-2018年财政规划附表(2)" xfId="5073"/>
    <cellStyle name="差 10" xfId="5074"/>
    <cellStyle name="差 11" xfId="5075"/>
    <cellStyle name="差 12" xfId="5076"/>
    <cellStyle name="差 2 15" xfId="5077"/>
    <cellStyle name="常规 2 3 2 3 4" xfId="5078"/>
    <cellStyle name="差 2 2 10" xfId="5079"/>
    <cellStyle name="差 2 2 11" xfId="5080"/>
    <cellStyle name="差 2 2 12" xfId="5081"/>
    <cellStyle name="差 2 2 13" xfId="5082"/>
    <cellStyle name="差 2 2 2 2 2" xfId="5083"/>
    <cellStyle name="差 2 2 2 3 10" xfId="5084"/>
    <cellStyle name="差 2 2 2 3 11" xfId="5085"/>
    <cellStyle name="差 2 2 2 3 12" xfId="5086"/>
    <cellStyle name="差 2 2 2 3 13" xfId="5087"/>
    <cellStyle name="差 2 2 2 3 2" xfId="5088"/>
    <cellStyle name="差 2 2 3 2" xfId="5089"/>
    <cellStyle name="常规 2 7 3 3 4" xfId="5090"/>
    <cellStyle name="警告文本 4 4 8" xfId="5091"/>
    <cellStyle name="差 2 2 3 3" xfId="5092"/>
    <cellStyle name="常规 2 7 3 3 5" xfId="5093"/>
    <cellStyle name="警告文本 4 4 9" xfId="5094"/>
    <cellStyle name="差 2 2 4 11" xfId="5095"/>
    <cellStyle name="差 2 2 4 12" xfId="5096"/>
    <cellStyle name="差 2 2 4 13" xfId="5097"/>
    <cellStyle name="差 2 2 4 2" xfId="5098"/>
    <cellStyle name="差 2 2 8" xfId="5099"/>
    <cellStyle name="链接单元格 3 4 4" xfId="5100"/>
    <cellStyle name="差 2 2_2015.1.3县级预算表" xfId="5101"/>
    <cellStyle name="差 2 3 13" xfId="5102"/>
    <cellStyle name="差 2 3 14" xfId="5103"/>
    <cellStyle name="计算 4 4 3 10" xfId="5104"/>
    <cellStyle name="差 2 3 15" xfId="5105"/>
    <cellStyle name="计算 4 4 3 11" xfId="5106"/>
    <cellStyle name="差 2 3 2 2" xfId="5107"/>
    <cellStyle name="警告文本 5 3 8" xfId="5108"/>
    <cellStyle name="差 2 3 2 3" xfId="5109"/>
    <cellStyle name="警告文本 5 3 9" xfId="5110"/>
    <cellStyle name="差 2 3 2 4" xfId="5111"/>
    <cellStyle name="差 2 3 3" xfId="5112"/>
    <cellStyle name="差 4 6 11" xfId="5113"/>
    <cellStyle name="差 2 3 3 10" xfId="5114"/>
    <cellStyle name="警告文本 2 4 6" xfId="5115"/>
    <cellStyle name="差 2 3 3 11" xfId="5116"/>
    <cellStyle name="警告文本 2 4 7" xfId="5117"/>
    <cellStyle name="差 2 3 3 12" xfId="5118"/>
    <cellStyle name="警告文本 2 4 8" xfId="5119"/>
    <cellStyle name="差 2 3 3 13" xfId="5120"/>
    <cellStyle name="警告文本 2 4 9" xfId="5121"/>
    <cellStyle name="差 2 3_2016-2018年财政规划附表(2)" xfId="5122"/>
    <cellStyle name="差 2 4" xfId="5123"/>
    <cellStyle name="差 2 4 14" xfId="5124"/>
    <cellStyle name="检查单元格 2 6 4" xfId="5125"/>
    <cellStyle name="差 2 4 15" xfId="5126"/>
    <cellStyle name="检查单元格 2 6 5" xfId="5127"/>
    <cellStyle name="差 2 4 8" xfId="5128"/>
    <cellStyle name="链接单元格 3 6 4" xfId="5129"/>
    <cellStyle name="差 2 4 9" xfId="5130"/>
    <cellStyle name="链接单元格 3 6 5" xfId="5131"/>
    <cellStyle name="差 2 5" xfId="5132"/>
    <cellStyle name="差 2 5 3" xfId="5133"/>
    <cellStyle name="差 2 5 4" xfId="5134"/>
    <cellStyle name="差 2 5 5" xfId="5135"/>
    <cellStyle name="差 2 6" xfId="5136"/>
    <cellStyle name="差 2 6 10" xfId="5137"/>
    <cellStyle name="差 2 6 11" xfId="5138"/>
    <cellStyle name="差 2 6 12" xfId="5139"/>
    <cellStyle name="差 2 6 13" xfId="5140"/>
    <cellStyle name="差 2 6 2" xfId="5141"/>
    <cellStyle name="差 2 6 3" xfId="5142"/>
    <cellStyle name="差 2 6 4" xfId="5143"/>
    <cellStyle name="差 2 6 5" xfId="5144"/>
    <cellStyle name="差 2 6 6" xfId="5145"/>
    <cellStyle name="差 2 6 7" xfId="5146"/>
    <cellStyle name="差 2 6 8" xfId="5147"/>
    <cellStyle name="差 2 6 9" xfId="5148"/>
    <cellStyle name="差 2 7" xfId="5149"/>
    <cellStyle name="差 2 8" xfId="5150"/>
    <cellStyle name="差 2 9" xfId="5151"/>
    <cellStyle name="差 2_2015.1.3县级预算表" xfId="5152"/>
    <cellStyle name="差 3 10" xfId="5153"/>
    <cellStyle name="差 3 11" xfId="5154"/>
    <cellStyle name="差 3 12" xfId="5155"/>
    <cellStyle name="差 3 13" xfId="5156"/>
    <cellStyle name="差 3 14" xfId="5157"/>
    <cellStyle name="差 3 15" xfId="5158"/>
    <cellStyle name="差 3 16" xfId="5159"/>
    <cellStyle name="差 3 17" xfId="5160"/>
    <cellStyle name="差 3 18" xfId="5161"/>
    <cellStyle name="常规 6 4 3 10" xfId="5162"/>
    <cellStyle name="差 3 2" xfId="5163"/>
    <cellStyle name="差 3 2 10" xfId="5164"/>
    <cellStyle name="常规 4 2 4 11" xfId="5165"/>
    <cellStyle name="差 3 2 11" xfId="5166"/>
    <cellStyle name="常规 4 2 4 12" xfId="5167"/>
    <cellStyle name="差 3 2 12" xfId="5168"/>
    <cellStyle name="常规 4 2 4 13" xfId="5169"/>
    <cellStyle name="差 3 2 13" xfId="5170"/>
    <cellStyle name="常规 4 2 4 14" xfId="5171"/>
    <cellStyle name="差 3 2 14" xfId="5172"/>
    <cellStyle name="常规 4 2 4 15" xfId="5173"/>
    <cellStyle name="差 3 2 15" xfId="5174"/>
    <cellStyle name="差 3 2 16" xfId="5175"/>
    <cellStyle name="差 3 2 2" xfId="5176"/>
    <cellStyle name="差 3 2 2 10" xfId="5177"/>
    <cellStyle name="差 3 2 2 11" xfId="5178"/>
    <cellStyle name="差 3 2 2 12" xfId="5179"/>
    <cellStyle name="差 3 2 2 13" xfId="5180"/>
    <cellStyle name="差 3 2 2 14" xfId="5181"/>
    <cellStyle name="差 3 2 2 15" xfId="5182"/>
    <cellStyle name="差 3 2 2 2" xfId="5183"/>
    <cellStyle name="输入 2 3 2 4" xfId="5184"/>
    <cellStyle name="差 3 2 2 2 5" xfId="5185"/>
    <cellStyle name="差 3 2 2 3" xfId="5186"/>
    <cellStyle name="输入 2 3 2 5" xfId="5187"/>
    <cellStyle name="差 3 2 2 3 10" xfId="5188"/>
    <cellStyle name="差 3 2 2 3 11" xfId="5189"/>
    <cellStyle name="差 3 2 2 3 12" xfId="5190"/>
    <cellStyle name="差 3 2 2 3 13" xfId="5191"/>
    <cellStyle name="差 3 2 2 3 2" xfId="5192"/>
    <cellStyle name="差 3 2 2 3 3" xfId="5193"/>
    <cellStyle name="差 3 2 2 3 4" xfId="5194"/>
    <cellStyle name="差 3 2 2 3 5" xfId="5195"/>
    <cellStyle name="差 3 2 2 3 6" xfId="5196"/>
    <cellStyle name="差 3 2 2 3 7" xfId="5197"/>
    <cellStyle name="差 3 2 2 3 8" xfId="5198"/>
    <cellStyle name="差 3 2 2 3 9" xfId="5199"/>
    <cellStyle name="差 3 2 2 4" xfId="5200"/>
    <cellStyle name="差 3 2 2 5" xfId="5201"/>
    <cellStyle name="差 3 2 2 7" xfId="5202"/>
    <cellStyle name="差 3 2 2 8" xfId="5203"/>
    <cellStyle name="差 3 2 2 9" xfId="5204"/>
    <cellStyle name="差 3 2 3" xfId="5205"/>
    <cellStyle name="差 3 2 3 2" xfId="5206"/>
    <cellStyle name="常规 4 2 4 3 7" xfId="5207"/>
    <cellStyle name="输入 2 3 3 4" xfId="5208"/>
    <cellStyle name="差 3 2 3 3" xfId="5209"/>
    <cellStyle name="常规 4 2 4 3 8" xfId="5210"/>
    <cellStyle name="输入 2 3 3 5" xfId="5211"/>
    <cellStyle name="差 3 2 3 4" xfId="5212"/>
    <cellStyle name="常规 4 2 4 3 9" xfId="5213"/>
    <cellStyle name="输入 2 3 3 6" xfId="5214"/>
    <cellStyle name="差 3 2 3 5" xfId="5215"/>
    <cellStyle name="输入 2 3 3 7" xfId="5216"/>
    <cellStyle name="差 3 2 4 10" xfId="5217"/>
    <cellStyle name="差 3 6 9" xfId="5218"/>
    <cellStyle name="差 3 2 4 11" xfId="5219"/>
    <cellStyle name="差 3 2 4 12" xfId="5220"/>
    <cellStyle name="差 3 2 4 13" xfId="5221"/>
    <cellStyle name="差 3 2 4 2" xfId="5222"/>
    <cellStyle name="差 3 2 4 3" xfId="5223"/>
    <cellStyle name="差 3 2 4 4" xfId="5224"/>
    <cellStyle name="差 3 2 4 5" xfId="5225"/>
    <cellStyle name="差 3 2 4 6" xfId="5226"/>
    <cellStyle name="差 3 2 4 7" xfId="5227"/>
    <cellStyle name="差 3 2 4 8" xfId="5228"/>
    <cellStyle name="差 3 2 4 9" xfId="5229"/>
    <cellStyle name="差 3 2 8" xfId="5230"/>
    <cellStyle name="链接单元格 4 4 4" xfId="5231"/>
    <cellStyle name="差 3 2 9" xfId="5232"/>
    <cellStyle name="链接单元格 4 4 5" xfId="5233"/>
    <cellStyle name="差 3 3" xfId="5234"/>
    <cellStyle name="差 3 3 10" xfId="5235"/>
    <cellStyle name="计算 3 2 2 3 3" xfId="5236"/>
    <cellStyle name="差 3 3 11" xfId="5237"/>
    <cellStyle name="计算 3 2 2 3 4" xfId="5238"/>
    <cellStyle name="差 3 3 12" xfId="5239"/>
    <cellStyle name="计算 3 2 2 3 5" xfId="5240"/>
    <cellStyle name="差 3 3 13" xfId="5241"/>
    <cellStyle name="计算 3 2 2 3 6" xfId="5242"/>
    <cellStyle name="差 3 3 14" xfId="5243"/>
    <cellStyle name="计算 3 2 2 3 7" xfId="5244"/>
    <cellStyle name="差 3 3 15" xfId="5245"/>
    <cellStyle name="计算 3 2 2 3 8" xfId="5246"/>
    <cellStyle name="差 3 3 2" xfId="5247"/>
    <cellStyle name="差 3 3 2 2" xfId="5248"/>
    <cellStyle name="输入 2 4 2 4" xfId="5249"/>
    <cellStyle name="差 3 3 2 3" xfId="5250"/>
    <cellStyle name="输入 2 4 2 5" xfId="5251"/>
    <cellStyle name="差 3 3 2 4" xfId="5252"/>
    <cellStyle name="差 3 3 2 5" xfId="5253"/>
    <cellStyle name="差 3 3 3" xfId="5254"/>
    <cellStyle name="差 3 3 3 10" xfId="5255"/>
    <cellStyle name="差 3 3 3 11" xfId="5256"/>
    <cellStyle name="差 3 3 3 12" xfId="5257"/>
    <cellStyle name="差 3 3 3 13" xfId="5258"/>
    <cellStyle name="差 3 3 3 2" xfId="5259"/>
    <cellStyle name="输入 2 4 3 4" xfId="5260"/>
    <cellStyle name="差 3 3 3 3" xfId="5261"/>
    <cellStyle name="输入 2 4 3 5" xfId="5262"/>
    <cellStyle name="差 3 3 3 4" xfId="5263"/>
    <cellStyle name="输入 2 4 3 6" xfId="5264"/>
    <cellStyle name="差 3 3 3 5" xfId="5265"/>
    <cellStyle name="输入 2 4 3 7" xfId="5266"/>
    <cellStyle name="差 3 3 3 6" xfId="5267"/>
    <cellStyle name="输入 2 4 3 8" xfId="5268"/>
    <cellStyle name="差 3 3 3 7" xfId="5269"/>
    <cellStyle name="输入 2 4 3 9" xfId="5270"/>
    <cellStyle name="差 3 3 3 8" xfId="5271"/>
    <cellStyle name="差 3 3 3 9" xfId="5272"/>
    <cellStyle name="差 3 3_2016-2018年财政规划附表(2)" xfId="5273"/>
    <cellStyle name="差 3 4" xfId="5274"/>
    <cellStyle name="差 3 4 10" xfId="5275"/>
    <cellStyle name="常规 4 2 6 11" xfId="5276"/>
    <cellStyle name="差 3 4 11" xfId="5277"/>
    <cellStyle name="常规 4 2 6 12" xfId="5278"/>
    <cellStyle name="差 3 4 12" xfId="5279"/>
    <cellStyle name="常规 4 2 6 13" xfId="5280"/>
    <cellStyle name="差 3 4 13" xfId="5281"/>
    <cellStyle name="差 3 4 14" xfId="5282"/>
    <cellStyle name="常规 2 3 5 2 2" xfId="5283"/>
    <cellStyle name="差 3 4 15" xfId="5284"/>
    <cellStyle name="常规 2 3 5 2 3" xfId="5285"/>
    <cellStyle name="差 3 4 2" xfId="5286"/>
    <cellStyle name="差 3 4 2 3" xfId="5287"/>
    <cellStyle name="差 3 4 2 4" xfId="5288"/>
    <cellStyle name="差 3 4 2 5" xfId="5289"/>
    <cellStyle name="差 3 4 3" xfId="5290"/>
    <cellStyle name="差 3 4 3 10" xfId="5291"/>
    <cellStyle name="差 3 4 3 11" xfId="5292"/>
    <cellStyle name="差 3 4 3 12" xfId="5293"/>
    <cellStyle name="差 3 4 3 13" xfId="5294"/>
    <cellStyle name="差 3 4 3 2" xfId="5295"/>
    <cellStyle name="差 3 4 3 3" xfId="5296"/>
    <cellStyle name="差 3 4 3 4" xfId="5297"/>
    <cellStyle name="差 3 4 3 5" xfId="5298"/>
    <cellStyle name="差 3 4 3 6" xfId="5299"/>
    <cellStyle name="差 3 4 3 7" xfId="5300"/>
    <cellStyle name="差 3 4 3 8" xfId="5301"/>
    <cellStyle name="差 3 4 3 9" xfId="5302"/>
    <cellStyle name="差 3 4 4" xfId="5303"/>
    <cellStyle name="差 3 4 5" xfId="5304"/>
    <cellStyle name="差 3 4 6" xfId="5305"/>
    <cellStyle name="链接单元格 4 6 2" xfId="5306"/>
    <cellStyle name="差 3 4 7" xfId="5307"/>
    <cellStyle name="链接单元格 4 6 3" xfId="5308"/>
    <cellStyle name="差 3 4 8" xfId="5309"/>
    <cellStyle name="链接单元格 4 6 4" xfId="5310"/>
    <cellStyle name="差 3 4 9" xfId="5311"/>
    <cellStyle name="链接单元格 4 6 5" xfId="5312"/>
    <cellStyle name="差 3 4_2016-2018年财政规划附表(2)" xfId="5313"/>
    <cellStyle name="解释性文本 3 2 2 14" xfId="5314"/>
    <cellStyle name="差 3 5" xfId="5315"/>
    <cellStyle name="差 3 5 2" xfId="5316"/>
    <cellStyle name="差 3 5 3" xfId="5317"/>
    <cellStyle name="差 3 5 4" xfId="5318"/>
    <cellStyle name="差 3 5 5" xfId="5319"/>
    <cellStyle name="差 3 6" xfId="5320"/>
    <cellStyle name="差 3 6 10" xfId="5321"/>
    <cellStyle name="差 3 6 11" xfId="5322"/>
    <cellStyle name="差 3 6 12" xfId="5323"/>
    <cellStyle name="差 3 6 13" xfId="5324"/>
    <cellStyle name="差 3 6 2" xfId="5325"/>
    <cellStyle name="差 3 6 3" xfId="5326"/>
    <cellStyle name="差 3 6 4" xfId="5327"/>
    <cellStyle name="差 3 6 5" xfId="5328"/>
    <cellStyle name="差 3 6 6" xfId="5329"/>
    <cellStyle name="差 3 6 7" xfId="5330"/>
    <cellStyle name="差 3 6 8" xfId="5331"/>
    <cellStyle name="差 3 7" xfId="5332"/>
    <cellStyle name="差 3 8" xfId="5333"/>
    <cellStyle name="差 3 9" xfId="5334"/>
    <cellStyle name="差 3_2015.1.3县级预算表" xfId="5335"/>
    <cellStyle name="常规 2 4 3 13" xfId="5336"/>
    <cellStyle name="差 4 10" xfId="5337"/>
    <cellStyle name="常规 7 2 3 7" xfId="5338"/>
    <cellStyle name="差 4 11" xfId="5339"/>
    <cellStyle name="常规 7 2 3 8" xfId="5340"/>
    <cellStyle name="差 4 12" xfId="5341"/>
    <cellStyle name="常规 7 2 3 9" xfId="5342"/>
    <cellStyle name="差 4 13" xfId="5343"/>
    <cellStyle name="差 4 14" xfId="5344"/>
    <cellStyle name="差 4 15" xfId="5345"/>
    <cellStyle name="差 4 16" xfId="5346"/>
    <cellStyle name="差 4 17" xfId="5347"/>
    <cellStyle name="差 4 18" xfId="5348"/>
    <cellStyle name="差 4 2" xfId="5349"/>
    <cellStyle name="差 4 2 10" xfId="5350"/>
    <cellStyle name="常规 4 3 4 11" xfId="5351"/>
    <cellStyle name="差 4 2 11" xfId="5352"/>
    <cellStyle name="常规 4 3 4 12" xfId="5353"/>
    <cellStyle name="差 4 2 12" xfId="5354"/>
    <cellStyle name="常规 4 3 4 13" xfId="5355"/>
    <cellStyle name="差 4 2 13" xfId="5356"/>
    <cellStyle name="常规 4 3 4 14" xfId="5357"/>
    <cellStyle name="差 4 2 14" xfId="5358"/>
    <cellStyle name="常规 4 3 4 15" xfId="5359"/>
    <cellStyle name="差 4 2 15" xfId="5360"/>
    <cellStyle name="差 4 2 16" xfId="5361"/>
    <cellStyle name="差 4 2 2" xfId="5362"/>
    <cellStyle name="差 4 2 2 10" xfId="5363"/>
    <cellStyle name="差 4 2 2 11" xfId="5364"/>
    <cellStyle name="差 4 2 2 12" xfId="5365"/>
    <cellStyle name="差 4 2 2 13" xfId="5366"/>
    <cellStyle name="差 4 2 2 14" xfId="5367"/>
    <cellStyle name="差 4 2 2 15" xfId="5368"/>
    <cellStyle name="常规_武定县地方政府债券置换存量债务情况表" xfId="5369"/>
    <cellStyle name="差 4 2 2 2" xfId="5370"/>
    <cellStyle name="常规 2 2 3 5 13" xfId="5371"/>
    <cellStyle name="输入 3 3 2 4" xfId="5372"/>
    <cellStyle name="差 4 2 2 2 2" xfId="5373"/>
    <cellStyle name="警告文本 5 5 9" xfId="5374"/>
    <cellStyle name="链接单元格 3 2 11" xfId="5375"/>
    <cellStyle name="差 4 2 2 3" xfId="5376"/>
    <cellStyle name="输入 3 3 2 5" xfId="5377"/>
    <cellStyle name="差 4 2 2 3 10" xfId="5378"/>
    <cellStyle name="差 4 2 2 3 11" xfId="5379"/>
    <cellStyle name="差 4 2 2 3 12" xfId="5380"/>
    <cellStyle name="差 4 2 2 3 13" xfId="5381"/>
    <cellStyle name="差 4 2 2 3 2" xfId="5382"/>
    <cellStyle name="差 4 2 2 3 3" xfId="5383"/>
    <cellStyle name="差 4 2 2 3 4" xfId="5384"/>
    <cellStyle name="差 4 2 2 3 5" xfId="5385"/>
    <cellStyle name="差 4 2 2 3 6" xfId="5386"/>
    <cellStyle name="差 4 2 2 3 7" xfId="5387"/>
    <cellStyle name="差 4 2 2 3 8" xfId="5388"/>
    <cellStyle name="差 4 2 2 3 9" xfId="5389"/>
    <cellStyle name="差 4 2 2 4" xfId="5390"/>
    <cellStyle name="差 4 2 2 5" xfId="5391"/>
    <cellStyle name="差 4 2 2 6" xfId="5392"/>
    <cellStyle name="差 4 2 2 7" xfId="5393"/>
    <cellStyle name="差 4 2 2 8" xfId="5394"/>
    <cellStyle name="差 4 2 2 9" xfId="5395"/>
    <cellStyle name="差 4 2 2_2016-2018年财政规划附表(2)" xfId="5396"/>
    <cellStyle name="差 4 2 3" xfId="5397"/>
    <cellStyle name="差 4 2 3 2" xfId="5398"/>
    <cellStyle name="常规 4 3 4 3 7" xfId="5399"/>
    <cellStyle name="输入 3 3 3 4" xfId="5400"/>
    <cellStyle name="差 4 2 3 3" xfId="5401"/>
    <cellStyle name="常规 2 3 2 2 4 10" xfId="5402"/>
    <cellStyle name="常规 4 3 4 3 8" xfId="5403"/>
    <cellStyle name="输入 3 3 3 5" xfId="5404"/>
    <cellStyle name="差 4 2 3 4" xfId="5405"/>
    <cellStyle name="常规 2 3 2 2 4 11" xfId="5406"/>
    <cellStyle name="常规 4 3 4 3 9" xfId="5407"/>
    <cellStyle name="输入 3 3 3 6" xfId="5408"/>
    <cellStyle name="差 4 2 3 5" xfId="5409"/>
    <cellStyle name="常规 2 3 2 2 4 12" xfId="5410"/>
    <cellStyle name="输入 3 3 3 7" xfId="5411"/>
    <cellStyle name="差 4 2 4 10" xfId="5412"/>
    <cellStyle name="差 4 2 4 11" xfId="5413"/>
    <cellStyle name="差 4 2 4 12" xfId="5414"/>
    <cellStyle name="差 4 2 4 13" xfId="5415"/>
    <cellStyle name="差 4 2 4 2" xfId="5416"/>
    <cellStyle name="差 4 2 4 3" xfId="5417"/>
    <cellStyle name="差 4 2 4 4" xfId="5418"/>
    <cellStyle name="输出 7 2 2" xfId="5419"/>
    <cellStyle name="差 4 2 4 5" xfId="5420"/>
    <cellStyle name="输出 7 2 3" xfId="5421"/>
    <cellStyle name="差 4 2 4 6" xfId="5422"/>
    <cellStyle name="输出 7 2 4" xfId="5423"/>
    <cellStyle name="差 4 2 4 7" xfId="5424"/>
    <cellStyle name="输出 7 2 5" xfId="5425"/>
    <cellStyle name="差 4 2 4 8" xfId="5426"/>
    <cellStyle name="差 4 2 4 9" xfId="5427"/>
    <cellStyle name="差 4 2_2015.1.3县级预算表" xfId="5428"/>
    <cellStyle name="差 4 3" xfId="5429"/>
    <cellStyle name="差 4 3 10" xfId="5430"/>
    <cellStyle name="差 4 3 11" xfId="5431"/>
    <cellStyle name="差 4 3 12" xfId="5432"/>
    <cellStyle name="差 4 3 13" xfId="5433"/>
    <cellStyle name="差 4 3 14" xfId="5434"/>
    <cellStyle name="差 4 3 15" xfId="5435"/>
    <cellStyle name="链接单元格 4 2 2 2 2" xfId="5436"/>
    <cellStyle name="差 4 3 2" xfId="5437"/>
    <cellStyle name="常规 7 2 3 12" xfId="5438"/>
    <cellStyle name="差 4 3 2 2" xfId="5439"/>
    <cellStyle name="输入 3 4 2 4" xfId="5440"/>
    <cellStyle name="差 4 3 2 3" xfId="5441"/>
    <cellStyle name="输入 3 4 2 5" xfId="5442"/>
    <cellStyle name="差 4 3 2 4" xfId="5443"/>
    <cellStyle name="差 4 3 2 5" xfId="5444"/>
    <cellStyle name="差 4 3 3" xfId="5445"/>
    <cellStyle name="常规 7 2 3 13" xfId="5446"/>
    <cellStyle name="差 4 3 3 10" xfId="5447"/>
    <cellStyle name="差 4 3 3 11" xfId="5448"/>
    <cellStyle name="差 4 3 3 12" xfId="5449"/>
    <cellStyle name="差 4 3 3 13" xfId="5450"/>
    <cellStyle name="差 4 3 3 2" xfId="5451"/>
    <cellStyle name="输入 3 4 3 4" xfId="5452"/>
    <cellStyle name="差 4 3 3 3" xfId="5453"/>
    <cellStyle name="输入 3 4 3 5" xfId="5454"/>
    <cellStyle name="差 4 3 3 4" xfId="5455"/>
    <cellStyle name="输入 3 4 3 6" xfId="5456"/>
    <cellStyle name="差 4 3 3 5" xfId="5457"/>
    <cellStyle name="输入 3 4 3 7" xfId="5458"/>
    <cellStyle name="差 4 3 3 6" xfId="5459"/>
    <cellStyle name="输入 3 4 3 8" xfId="5460"/>
    <cellStyle name="差 4 3 3 7" xfId="5461"/>
    <cellStyle name="输入 3 4 3 9" xfId="5462"/>
    <cellStyle name="差 4 3 3 8" xfId="5463"/>
    <cellStyle name="差 4 3 3 9" xfId="5464"/>
    <cellStyle name="差 4 3 4" xfId="5465"/>
    <cellStyle name="差 4 3 5" xfId="5466"/>
    <cellStyle name="差 4 3 6" xfId="5467"/>
    <cellStyle name="链接单元格 5 5 2" xfId="5468"/>
    <cellStyle name="差 4 3 7" xfId="5469"/>
    <cellStyle name="链接单元格 5 5 3" xfId="5470"/>
    <cellStyle name="差 4 3 8" xfId="5471"/>
    <cellStyle name="链接单元格 5 5 4" xfId="5472"/>
    <cellStyle name="差 4 3 9" xfId="5473"/>
    <cellStyle name="链接单元格 5 5 5" xfId="5474"/>
    <cellStyle name="差 4 4" xfId="5475"/>
    <cellStyle name="差 4 4 10" xfId="5476"/>
    <cellStyle name="常规 4 3 6 11" xfId="5477"/>
    <cellStyle name="注释 3 2 2 2" xfId="5478"/>
    <cellStyle name="差 4 4 11" xfId="5479"/>
    <cellStyle name="常规 4 3 6 12" xfId="5480"/>
    <cellStyle name="注释 3 2 2 3" xfId="5481"/>
    <cellStyle name="差 4 4 12" xfId="5482"/>
    <cellStyle name="常规 4 3 6 13" xfId="5483"/>
    <cellStyle name="注释 3 2 2 4" xfId="5484"/>
    <cellStyle name="差 4 4 13" xfId="5485"/>
    <cellStyle name="注释 3 2 2 5" xfId="5486"/>
    <cellStyle name="差 4 4 14" xfId="5487"/>
    <cellStyle name="注释 3 2 2 6" xfId="5488"/>
    <cellStyle name="差 4 4 15" xfId="5489"/>
    <cellStyle name="注释 3 2 2 7" xfId="5490"/>
    <cellStyle name="差 4 4 2" xfId="5491"/>
    <cellStyle name="差 4 4 2 2" xfId="5492"/>
    <cellStyle name="差 4 4 2 3" xfId="5493"/>
    <cellStyle name="差 4 4 2 4" xfId="5494"/>
    <cellStyle name="差 4 4 2 5" xfId="5495"/>
    <cellStyle name="差 4 4 3 11" xfId="5496"/>
    <cellStyle name="差 4 4 3 12" xfId="5497"/>
    <cellStyle name="差 4 4 3 13" xfId="5498"/>
    <cellStyle name="差 4 4 3 2" xfId="5499"/>
    <cellStyle name="差 4 4 3 3" xfId="5500"/>
    <cellStyle name="差 4 4 7" xfId="5501"/>
    <cellStyle name="差 4 4 8" xfId="5502"/>
    <cellStyle name="差 4 4 9" xfId="5503"/>
    <cellStyle name="检查单元格 3 3 3 10" xfId="5504"/>
    <cellStyle name="差 4 4_2016-2018年财政规划附表(2)" xfId="5505"/>
    <cellStyle name="检查单元格 3 6 2" xfId="5506"/>
    <cellStyle name="差 4 5" xfId="5507"/>
    <cellStyle name="差 4 5 2" xfId="5508"/>
    <cellStyle name="差 4 5 3" xfId="5509"/>
    <cellStyle name="差 4 5 4" xfId="5510"/>
    <cellStyle name="差 4 5 5" xfId="5511"/>
    <cellStyle name="差 4 6" xfId="5512"/>
    <cellStyle name="差 4 6 2" xfId="5513"/>
    <cellStyle name="差 4 6 3" xfId="5514"/>
    <cellStyle name="差 4 6 4" xfId="5515"/>
    <cellStyle name="差 4 6 5" xfId="5516"/>
    <cellStyle name="检查单元格 2 2" xfId="5517"/>
    <cellStyle name="差 4 6 6" xfId="5518"/>
    <cellStyle name="检查单元格 2 3" xfId="5519"/>
    <cellStyle name="差 4 6 7" xfId="5520"/>
    <cellStyle name="检查单元格 2 4" xfId="5521"/>
    <cellStyle name="差 4 6 8" xfId="5522"/>
    <cellStyle name="检查单元格 2 5" xfId="5523"/>
    <cellStyle name="差 4 6 9" xfId="5524"/>
    <cellStyle name="检查单元格 2 6" xfId="5525"/>
    <cellStyle name="差 4 7" xfId="5526"/>
    <cellStyle name="差 4 8" xfId="5527"/>
    <cellStyle name="差 4 9" xfId="5528"/>
    <cellStyle name="差 4_2015.1.3县级预算表" xfId="5529"/>
    <cellStyle name="差 5 10" xfId="5530"/>
    <cellStyle name="差 5 11" xfId="5531"/>
    <cellStyle name="差 5 12" xfId="5532"/>
    <cellStyle name="差 5 13" xfId="5533"/>
    <cellStyle name="差 5 14" xfId="5534"/>
    <cellStyle name="差 5 15" xfId="5535"/>
    <cellStyle name="差 5 16" xfId="5536"/>
    <cellStyle name="差 5 17" xfId="5537"/>
    <cellStyle name="差 5 2" xfId="5538"/>
    <cellStyle name="差 5 2 10" xfId="5539"/>
    <cellStyle name="差 5 2 11" xfId="5540"/>
    <cellStyle name="差 5 2 12" xfId="5541"/>
    <cellStyle name="差 5 2 13" xfId="5542"/>
    <cellStyle name="差 5 2 14" xfId="5543"/>
    <cellStyle name="差 5 2 15" xfId="5544"/>
    <cellStyle name="差 5 2 2" xfId="5545"/>
    <cellStyle name="差 5 2 2 5" xfId="5546"/>
    <cellStyle name="差 5 2 3" xfId="5547"/>
    <cellStyle name="差 5 2 3 10" xfId="5548"/>
    <cellStyle name="警告文本 5 4 5" xfId="5549"/>
    <cellStyle name="差 5 2 3 11" xfId="5550"/>
    <cellStyle name="差 5 2 3 12" xfId="5551"/>
    <cellStyle name="差 5 2 3 2" xfId="5552"/>
    <cellStyle name="汇总 7 2 3" xfId="5553"/>
    <cellStyle name="警告文本 5 11" xfId="5554"/>
    <cellStyle name="输入 4 3 3 4" xfId="5555"/>
    <cellStyle name="差 5 2 3 3" xfId="5556"/>
    <cellStyle name="汇总 7 2 4" xfId="5557"/>
    <cellStyle name="警告文本 5 12" xfId="5558"/>
    <cellStyle name="输入 4 3 3 5" xfId="5559"/>
    <cellStyle name="差 5 2 3 4" xfId="5560"/>
    <cellStyle name="汇总 7 2 5" xfId="5561"/>
    <cellStyle name="警告文本 5 13" xfId="5562"/>
    <cellStyle name="输入 4 3 3 6" xfId="5563"/>
    <cellStyle name="差 5 2 3 5" xfId="5564"/>
    <cellStyle name="警告文本 5 14" xfId="5565"/>
    <cellStyle name="输入 4 3 3 7" xfId="5566"/>
    <cellStyle name="差 5 2 3 6" xfId="5567"/>
    <cellStyle name="警告文本 5 15" xfId="5568"/>
    <cellStyle name="输入 4 3 3 8" xfId="5569"/>
    <cellStyle name="差 5 2 3 7" xfId="5570"/>
    <cellStyle name="警告文本 5 16" xfId="5571"/>
    <cellStyle name="输入 4 3 3 9" xfId="5572"/>
    <cellStyle name="差 5 3" xfId="5573"/>
    <cellStyle name="差 5 3 10" xfId="5574"/>
    <cellStyle name="差 5 3 11" xfId="5575"/>
    <cellStyle name="差 5 3 12" xfId="5576"/>
    <cellStyle name="差 5 3 13" xfId="5577"/>
    <cellStyle name="差 5 3 14" xfId="5578"/>
    <cellStyle name="差 5 3 15" xfId="5579"/>
    <cellStyle name="差 5 3 2 2" xfId="5580"/>
    <cellStyle name="输入 4 4 2 4" xfId="5581"/>
    <cellStyle name="差 5 3 2 3" xfId="5582"/>
    <cellStyle name="输入 4 4 2 5" xfId="5583"/>
    <cellStyle name="差 5 3 2 4" xfId="5584"/>
    <cellStyle name="差 5 3 2 5" xfId="5585"/>
    <cellStyle name="差 5 3 3 10" xfId="5586"/>
    <cellStyle name="差 5 3 3 11" xfId="5587"/>
    <cellStyle name="差 5 3 3 12" xfId="5588"/>
    <cellStyle name="差 5 3 3 13" xfId="5589"/>
    <cellStyle name="差 5 3 3 2" xfId="5590"/>
    <cellStyle name="输入 4 4 3 4" xfId="5591"/>
    <cellStyle name="差 5 3 3 3" xfId="5592"/>
    <cellStyle name="输入 4 4 3 5" xfId="5593"/>
    <cellStyle name="差 5 3 3 4" xfId="5594"/>
    <cellStyle name="输入 4 4 3 6" xfId="5595"/>
    <cellStyle name="差 5 3 3 5" xfId="5596"/>
    <cellStyle name="输入 4 4 3 7" xfId="5597"/>
    <cellStyle name="差 5 3 3 6" xfId="5598"/>
    <cellStyle name="输入 4 4 3 8" xfId="5599"/>
    <cellStyle name="差 5 3 3 7" xfId="5600"/>
    <cellStyle name="输入 4 4 3 9" xfId="5601"/>
    <cellStyle name="差 5 3 6" xfId="5602"/>
    <cellStyle name="差 5 3 7" xfId="5603"/>
    <cellStyle name="差 5 3 8" xfId="5604"/>
    <cellStyle name="差 5 3 9" xfId="5605"/>
    <cellStyle name="差 5 3_2016-2018年财政规划附表(2)" xfId="5606"/>
    <cellStyle name="链接单元格 5 3 14" xfId="5607"/>
    <cellStyle name="差 5 4" xfId="5608"/>
    <cellStyle name="差 5 4 2" xfId="5609"/>
    <cellStyle name="差 5 4 3" xfId="5610"/>
    <cellStyle name="差 5 4 4" xfId="5611"/>
    <cellStyle name="差 5 4 5" xfId="5612"/>
    <cellStyle name="差 5 5" xfId="5613"/>
    <cellStyle name="差 5 5 2" xfId="5614"/>
    <cellStyle name="差 5 5 3" xfId="5615"/>
    <cellStyle name="差 5 5 4" xfId="5616"/>
    <cellStyle name="差 5 5 5" xfId="5617"/>
    <cellStyle name="差 5 5 6" xfId="5618"/>
    <cellStyle name="差 5 5 7" xfId="5619"/>
    <cellStyle name="差 5 5 8" xfId="5620"/>
    <cellStyle name="差 5 5 9" xfId="5621"/>
    <cellStyle name="差 5 6" xfId="5622"/>
    <cellStyle name="差 5 7" xfId="5623"/>
    <cellStyle name="差 5 8" xfId="5624"/>
    <cellStyle name="计算 4 2 4 10" xfId="5625"/>
    <cellStyle name="差 5 9" xfId="5626"/>
    <cellStyle name="计算 4 2 4 11" xfId="5627"/>
    <cellStyle name="差 5_2015.1.3县级预算表" xfId="5628"/>
    <cellStyle name="差 6 10" xfId="5629"/>
    <cellStyle name="差 6 11" xfId="5630"/>
    <cellStyle name="检查单元格 5 2 2" xfId="5631"/>
    <cellStyle name="差 6 12" xfId="5632"/>
    <cellStyle name="检查单元格 5 2 3" xfId="5633"/>
    <cellStyle name="差 6 13" xfId="5634"/>
    <cellStyle name="检查单元格 5 2 4" xfId="5635"/>
    <cellStyle name="差 6 14" xfId="5636"/>
    <cellStyle name="检查单元格 5 2 5" xfId="5637"/>
    <cellStyle name="差 6 15" xfId="5638"/>
    <cellStyle name="好 3 4 2" xfId="5639"/>
    <cellStyle name="检查单元格 5 2 6" xfId="5640"/>
    <cellStyle name="差 6 2" xfId="5641"/>
    <cellStyle name="差 6 2 5" xfId="5642"/>
    <cellStyle name="差 6 3" xfId="5643"/>
    <cellStyle name="差 6 3 12" xfId="5644"/>
    <cellStyle name="汇总 6 3 3" xfId="5645"/>
    <cellStyle name="输入 4 2 4 4" xfId="5646"/>
    <cellStyle name="差 6 3 13" xfId="5647"/>
    <cellStyle name="汇总 6 3 4" xfId="5648"/>
    <cellStyle name="输入 4 2 4 5" xfId="5649"/>
    <cellStyle name="差 6 3 2" xfId="5650"/>
    <cellStyle name="差 6 3 3" xfId="5651"/>
    <cellStyle name="差 6 3 4" xfId="5652"/>
    <cellStyle name="差 6 3 5" xfId="5653"/>
    <cellStyle name="差 6 3 6" xfId="5654"/>
    <cellStyle name="差 6 3 7" xfId="5655"/>
    <cellStyle name="差 6 3 8" xfId="5656"/>
    <cellStyle name="差 6 3 9" xfId="5657"/>
    <cellStyle name="差 6 8" xfId="5658"/>
    <cellStyle name="差 6 9" xfId="5659"/>
    <cellStyle name="差 6_2016-2018年财政规划附表(2)" xfId="5660"/>
    <cellStyle name="差 7" xfId="5661"/>
    <cellStyle name="差 7 10" xfId="5662"/>
    <cellStyle name="差 7 11" xfId="5663"/>
    <cellStyle name="差 7 12" xfId="5664"/>
    <cellStyle name="差 7 13" xfId="5665"/>
    <cellStyle name="常规 2 3 3 3 2" xfId="5666"/>
    <cellStyle name="差 7 14" xfId="5667"/>
    <cellStyle name="常规 2 3 3 3 3" xfId="5668"/>
    <cellStyle name="差 7 15" xfId="5669"/>
    <cellStyle name="常规 2 3 3 3 4" xfId="5670"/>
    <cellStyle name="差 7 2" xfId="5671"/>
    <cellStyle name="差 7 2 2" xfId="5672"/>
    <cellStyle name="差 7 2 3" xfId="5673"/>
    <cellStyle name="差 7 2 4" xfId="5674"/>
    <cellStyle name="差 7 2 5" xfId="5675"/>
    <cellStyle name="差 7 3 12" xfId="5676"/>
    <cellStyle name="差 7 3 13" xfId="5677"/>
    <cellStyle name="差 7 3 2" xfId="5678"/>
    <cellStyle name="差 7 3 3" xfId="5679"/>
    <cellStyle name="差 7 3 4" xfId="5680"/>
    <cellStyle name="差 7 3 5" xfId="5681"/>
    <cellStyle name="差 7 3 6" xfId="5682"/>
    <cellStyle name="差 7 3 7" xfId="5683"/>
    <cellStyle name="差 7 3 8" xfId="5684"/>
    <cellStyle name="差 7 3 9" xfId="5685"/>
    <cellStyle name="差 7_2016-2018年财政规划附表(2)" xfId="5686"/>
    <cellStyle name="差 8" xfId="5687"/>
    <cellStyle name="差 8 10" xfId="5688"/>
    <cellStyle name="差 8 11" xfId="5689"/>
    <cellStyle name="差 8 12" xfId="5690"/>
    <cellStyle name="差 8 13" xfId="5691"/>
    <cellStyle name="差 8 2" xfId="5692"/>
    <cellStyle name="差 8 3" xfId="5693"/>
    <cellStyle name="常规 2 2 2 2 10" xfId="5694"/>
    <cellStyle name="差 8 4" xfId="5695"/>
    <cellStyle name="常规 2 2 2 2 11" xfId="5696"/>
    <cellStyle name="差 8 5" xfId="5697"/>
    <cellStyle name="常规 2 2 2 2 12" xfId="5698"/>
    <cellStyle name="差 8 6" xfId="5699"/>
    <cellStyle name="常规 2 2 2 2 13" xfId="5700"/>
    <cellStyle name="差 8 7" xfId="5701"/>
    <cellStyle name="常规 2 2 2 2 14" xfId="5702"/>
    <cellStyle name="差 8 8" xfId="5703"/>
    <cellStyle name="常规 2 2 2 2 15" xfId="5704"/>
    <cellStyle name="差 8 9" xfId="5705"/>
    <cellStyle name="常规 2 2 2 2 16" xfId="5706"/>
    <cellStyle name="差 9" xfId="5707"/>
    <cellStyle name="常规 10" xfId="5708"/>
    <cellStyle name="常规 10 10" xfId="5709"/>
    <cellStyle name="常规 10 11" xfId="5710"/>
    <cellStyle name="常规 10 12" xfId="5711"/>
    <cellStyle name="常规 10 13" xfId="5712"/>
    <cellStyle name="常规 10 14" xfId="5713"/>
    <cellStyle name="常规 10 15" xfId="5714"/>
    <cellStyle name="常规 10 2" xfId="5715"/>
    <cellStyle name="常规 6 2 4 3" xfId="5716"/>
    <cellStyle name="常规 10 2 2" xfId="5717"/>
    <cellStyle name="常规 10 2 3" xfId="5718"/>
    <cellStyle name="常规 10 2 4" xfId="5719"/>
    <cellStyle name="常规 10 2 5" xfId="5720"/>
    <cellStyle name="常规 10 3" xfId="5721"/>
    <cellStyle name="常规 6 2 4 4" xfId="5722"/>
    <cellStyle name="常规 10 3 10" xfId="5723"/>
    <cellStyle name="检查单元格 3 2 4 7" xfId="5724"/>
    <cellStyle name="常规 10 3 11" xfId="5725"/>
    <cellStyle name="检查单元格 3 2 4 8" xfId="5726"/>
    <cellStyle name="常规 10 3 12" xfId="5727"/>
    <cellStyle name="检查单元格 3 2 4 9" xfId="5728"/>
    <cellStyle name="常规 10 3 13" xfId="5729"/>
    <cellStyle name="常规 10 3 2" xfId="5730"/>
    <cellStyle name="常规 10 3 3" xfId="5731"/>
    <cellStyle name="常规 10 3 4" xfId="5732"/>
    <cellStyle name="常规 10 3 5" xfId="5733"/>
    <cellStyle name="常规 10 3 6" xfId="5734"/>
    <cellStyle name="常规 10 3 7" xfId="5735"/>
    <cellStyle name="常规 10 3 8" xfId="5736"/>
    <cellStyle name="常规 10 3 9" xfId="5737"/>
    <cellStyle name="常规 10 4" xfId="5738"/>
    <cellStyle name="常规 6 2 4 5" xfId="5739"/>
    <cellStyle name="常规 10 5" xfId="5740"/>
    <cellStyle name="常规 6 2 4 6" xfId="5741"/>
    <cellStyle name="常规 10 6" xfId="5742"/>
    <cellStyle name="常规 6 2 4 7" xfId="5743"/>
    <cellStyle name="常规 10 7" xfId="5744"/>
    <cellStyle name="常规 6 2 4 8" xfId="5745"/>
    <cellStyle name="常规 10 8" xfId="5746"/>
    <cellStyle name="常规 6 2 4 9" xfId="5747"/>
    <cellStyle name="常规 10 9" xfId="5748"/>
    <cellStyle name="常规 10_2016-2018年财政规划附表(2)" xfId="5749"/>
    <cellStyle name="计算 4 2 2 3 8" xfId="5750"/>
    <cellStyle name="常规 11 10" xfId="5751"/>
    <cellStyle name="常规 11 11" xfId="5752"/>
    <cellStyle name="常规 11 2" xfId="5753"/>
    <cellStyle name="常规 11 3" xfId="5754"/>
    <cellStyle name="常规 11 4" xfId="5755"/>
    <cellStyle name="常规 11 5" xfId="5756"/>
    <cellStyle name="常规 11 6" xfId="5757"/>
    <cellStyle name="常规 11 7" xfId="5758"/>
    <cellStyle name="常规 11 8" xfId="5759"/>
    <cellStyle name="常规 11 9" xfId="5760"/>
    <cellStyle name="常规 2" xfId="5761"/>
    <cellStyle name="检查单元格 4 3 3 3" xfId="5762"/>
    <cellStyle name="常规 2 10" xfId="5763"/>
    <cellStyle name="常规 2 2 2 6 3" xfId="5764"/>
    <cellStyle name="常规 2 10 10" xfId="5765"/>
    <cellStyle name="常规 2 10 11" xfId="5766"/>
    <cellStyle name="常规 2 10 12" xfId="5767"/>
    <cellStyle name="常规 2 10 13" xfId="5768"/>
    <cellStyle name="常规 2 10 2" xfId="5769"/>
    <cellStyle name="输出 3 3 3 3" xfId="5770"/>
    <cellStyle name="常规 2 10 3" xfId="5771"/>
    <cellStyle name="输出 3 3 3 4" xfId="5772"/>
    <cellStyle name="常规 2 10 4" xfId="5773"/>
    <cellStyle name="输出 3 3 3 5" xfId="5774"/>
    <cellStyle name="常规 2 10 9" xfId="5775"/>
    <cellStyle name="常规 2 11" xfId="5776"/>
    <cellStyle name="常规 2 2 2 6 4" xfId="5777"/>
    <cellStyle name="常规 2 12" xfId="5778"/>
    <cellStyle name="常规 2 2 2 6 5" xfId="5779"/>
    <cellStyle name="常规 2 13" xfId="5780"/>
    <cellStyle name="常规 2 2 2 6 6" xfId="5781"/>
    <cellStyle name="计算 3 5 2" xfId="5782"/>
    <cellStyle name="常规 2 14" xfId="5783"/>
    <cellStyle name="常规 2 2 2 6 7" xfId="5784"/>
    <cellStyle name="计算 3 5 3" xfId="5785"/>
    <cellStyle name="常规 2 2" xfId="5786"/>
    <cellStyle name="常规 5 3 3 9" xfId="5787"/>
    <cellStyle name="常规 2 2 10" xfId="5788"/>
    <cellStyle name="常规 2 2 2" xfId="5789"/>
    <cellStyle name="输出 2 3 4" xfId="5790"/>
    <cellStyle name="常规 2 2 2 10" xfId="5791"/>
    <cellStyle name="常规 2 2 2 11" xfId="5792"/>
    <cellStyle name="常规 2 2 2 12" xfId="5793"/>
    <cellStyle name="常规 2 2 2 13" xfId="5794"/>
    <cellStyle name="常规 2 2 2 14" xfId="5795"/>
    <cellStyle name="常规 2 2 2 15" xfId="5796"/>
    <cellStyle name="常规 2 2 2 16" xfId="5797"/>
    <cellStyle name="常规 2 2 2 17" xfId="5798"/>
    <cellStyle name="解释性文本 7 3 10" xfId="5799"/>
    <cellStyle name="常规 2 2 2 18" xfId="5800"/>
    <cellStyle name="解释性文本 7 3 11" xfId="5801"/>
    <cellStyle name="常规 2 2 2 2" xfId="5802"/>
    <cellStyle name="常规 2 2 2 2 2" xfId="5803"/>
    <cellStyle name="常规 2 2 2 2 2 10" xfId="5804"/>
    <cellStyle name="常规 2 2 2 2 2 11" xfId="5805"/>
    <cellStyle name="常规 2 2 2 2 2 12" xfId="5806"/>
    <cellStyle name="常规 4 3 4_2016-2018年财政规划附表(2)" xfId="5807"/>
    <cellStyle name="常规 2 2 2 2 2 13" xfId="5808"/>
    <cellStyle name="常规 2 2 2 2 2 14" xfId="5809"/>
    <cellStyle name="常规 2 2 2 2 2 15" xfId="5810"/>
    <cellStyle name="解释性文本 3 4_2016-2018年财政规划附表(2)" xfId="5811"/>
    <cellStyle name="常规 2 2 2 2 2 2 2" xfId="5812"/>
    <cellStyle name="常规 2 2 2 2 2 2 3" xfId="5813"/>
    <cellStyle name="常规 2 2 2 2 2 2 4" xfId="5814"/>
    <cellStyle name="常规 2 2 2 2 2 2 5" xfId="5815"/>
    <cellStyle name="常规 2 2 2 2 2 3 10" xfId="5816"/>
    <cellStyle name="常规 2 2 2 2 2 3 11" xfId="5817"/>
    <cellStyle name="常规 2 2 2 2 2 3 12" xfId="5818"/>
    <cellStyle name="常规 2 2 2 2 2 3 13" xfId="5819"/>
    <cellStyle name="常规 2 2 2 2 2 3 2" xfId="5820"/>
    <cellStyle name="常规 2 2 2 2 2 3 3" xfId="5821"/>
    <cellStyle name="常规 2 2 2 2 2 3 4" xfId="5822"/>
    <cellStyle name="常规 2 2 2 2 2 3 5" xfId="5823"/>
    <cellStyle name="常规 2 2 2 2 2 3 6" xfId="5824"/>
    <cellStyle name="常规 2 2 2 2 2 3 7" xfId="5825"/>
    <cellStyle name="常规 2 2 2 2 2 3 8" xfId="5826"/>
    <cellStyle name="常规 2 2 2 2 2 3 9" xfId="5827"/>
    <cellStyle name="常规 2 2 2 2 2 6" xfId="5828"/>
    <cellStyle name="常规 2 2 2 2 2 7" xfId="5829"/>
    <cellStyle name="常规 2 2 2 2 2 8" xfId="5830"/>
    <cellStyle name="常规 2 2 2 2 2 9" xfId="5831"/>
    <cellStyle name="常规 2 2 2 2 2_2016-2018年财政规划附表(2)" xfId="5832"/>
    <cellStyle name="常规 4 3 2 4 12" xfId="5833"/>
    <cellStyle name="常规 2 2 2 2 3" xfId="5834"/>
    <cellStyle name="常规 2 2 2 2 3 2" xfId="5835"/>
    <cellStyle name="常规 2 2 2 2 3 3" xfId="5836"/>
    <cellStyle name="常规 2 2 2 2 3 4" xfId="5837"/>
    <cellStyle name="常规 2 2 2 2 3 5" xfId="5838"/>
    <cellStyle name="常规 2 2 2 2 4" xfId="5839"/>
    <cellStyle name="常规 2 2 2 2 4 2" xfId="5840"/>
    <cellStyle name="常规 2 2 2 2 4 3" xfId="5841"/>
    <cellStyle name="常规 2 2 2 2 4 4" xfId="5842"/>
    <cellStyle name="常规 2 2 2 2 4 5" xfId="5843"/>
    <cellStyle name="常规 2 2 2 2 4 6" xfId="5844"/>
    <cellStyle name="常规 2 2 2 2 4 7" xfId="5845"/>
    <cellStyle name="常规 2 2 2 2 4 8" xfId="5846"/>
    <cellStyle name="常规 2 2 2 2 4 9" xfId="5847"/>
    <cellStyle name="常规 2 2 2 2 5" xfId="5848"/>
    <cellStyle name="常规 2 2 2 2 6" xfId="5849"/>
    <cellStyle name="常规 2 2 2 2 7" xfId="5850"/>
    <cellStyle name="常规 2 2 2 2 8" xfId="5851"/>
    <cellStyle name="常规 2 3 2 2 2 3 2" xfId="5852"/>
    <cellStyle name="常规 2 2 2 2 9" xfId="5853"/>
    <cellStyle name="常规 2 3 2 2 2 3 3" xfId="5854"/>
    <cellStyle name="常规 2 2 2 2_2015.1.3县级预算表" xfId="5855"/>
    <cellStyle name="常规 2 2 2 3" xfId="5856"/>
    <cellStyle name="常规 2 2 2 3 10" xfId="5857"/>
    <cellStyle name="常规 2 2 2 3 11" xfId="5858"/>
    <cellStyle name="常规 2 2 2 3 12" xfId="5859"/>
    <cellStyle name="常规 2 2 2 3 13" xfId="5860"/>
    <cellStyle name="常规 2 2 2 3 14" xfId="5861"/>
    <cellStyle name="常规 2 2 2 3 15" xfId="5862"/>
    <cellStyle name="常规 2 2 2 3 2" xfId="5863"/>
    <cellStyle name="常规 2 2 2 3 2 2" xfId="5864"/>
    <cellStyle name="输入 4 4 3 11" xfId="5865"/>
    <cellStyle name="常规 2 2 2 3 2 3" xfId="5866"/>
    <cellStyle name="输入 4 4 3 12" xfId="5867"/>
    <cellStyle name="常规 2 2 2 3 2 4" xfId="5868"/>
    <cellStyle name="输入 4 4 3 13" xfId="5869"/>
    <cellStyle name="常规 2 2 2 3 2 5" xfId="5870"/>
    <cellStyle name="常规 2 2 2 3 3" xfId="5871"/>
    <cellStyle name="常规 2 2 2 3 3 10" xfId="5872"/>
    <cellStyle name="常规 2 2 2 3 3 11" xfId="5873"/>
    <cellStyle name="常规 2 2 2 3 3 12" xfId="5874"/>
    <cellStyle name="常规 2 2 2 3 3 13" xfId="5875"/>
    <cellStyle name="常规 2 2 2 3 3 2" xfId="5876"/>
    <cellStyle name="常规 2 2 2 3 3 3" xfId="5877"/>
    <cellStyle name="常规 2 2 2 3 3 4" xfId="5878"/>
    <cellStyle name="常规 2 2 2 3 3 5" xfId="5879"/>
    <cellStyle name="常规 2 2 2 3 3 6" xfId="5880"/>
    <cellStyle name="常规 2 2 2 3 3 7" xfId="5881"/>
    <cellStyle name="常规 2 2 2 3 3 8" xfId="5882"/>
    <cellStyle name="常规 2 2 2 3 3 9" xfId="5883"/>
    <cellStyle name="常规 2 2 2 3 4" xfId="5884"/>
    <cellStyle name="常规 2 2 2 3 5" xfId="5885"/>
    <cellStyle name="常规 2 2 2 3 6" xfId="5886"/>
    <cellStyle name="计算 3 2 2" xfId="5887"/>
    <cellStyle name="常规 2 2 2 3 7" xfId="5888"/>
    <cellStyle name="计算 3 2 3" xfId="5889"/>
    <cellStyle name="常规 2 2 2 3 8" xfId="5890"/>
    <cellStyle name="计算 3 2 4" xfId="5891"/>
    <cellStyle name="常规 2 2 2 3 9" xfId="5892"/>
    <cellStyle name="计算 3 2 5" xfId="5893"/>
    <cellStyle name="常规 2 2 2 4" xfId="5894"/>
    <cellStyle name="常规 2 2 2 4 10" xfId="5895"/>
    <cellStyle name="常规 2 2 2 4 11" xfId="5896"/>
    <cellStyle name="常规 2 2 2 4 12" xfId="5897"/>
    <cellStyle name="常规 2 2 2 4 13" xfId="5898"/>
    <cellStyle name="常规 2 2 2 4 14" xfId="5899"/>
    <cellStyle name="常规 2 2 2 4 15" xfId="5900"/>
    <cellStyle name="常规 2 2 2 4 2" xfId="5901"/>
    <cellStyle name="常规 2 2 2 4 2 2" xfId="5902"/>
    <cellStyle name="常规 2 2 2 4 2 3" xfId="5903"/>
    <cellStyle name="常规 2 2 2 4 2 4" xfId="5904"/>
    <cellStyle name="常规 2 2 2 4 2 5" xfId="5905"/>
    <cellStyle name="常规 2 2 2 4 3" xfId="5906"/>
    <cellStyle name="常规 2 2 2 4 3 11" xfId="5907"/>
    <cellStyle name="常规 3 2 3 2 5" xfId="5908"/>
    <cellStyle name="常规 2 2 2 4 3 12" xfId="5909"/>
    <cellStyle name="常规 2 2 2 4 3 13" xfId="5910"/>
    <cellStyle name="常规 2 2 2 4 3 2" xfId="5911"/>
    <cellStyle name="常规 2 2 2 4 3 3" xfId="5912"/>
    <cellStyle name="常规 2 2 2 4 3 4" xfId="5913"/>
    <cellStyle name="常规 2 2 2 4 3 5" xfId="5914"/>
    <cellStyle name="常规 2 2 2 4 3 6" xfId="5915"/>
    <cellStyle name="常规 2 2 2 4 3 7" xfId="5916"/>
    <cellStyle name="常规 2 2 2 4 3 8" xfId="5917"/>
    <cellStyle name="常规 2 2 2 4 3 9" xfId="5918"/>
    <cellStyle name="常规 2 2 2 4 4" xfId="5919"/>
    <cellStyle name="常规 2 2 2 4 5" xfId="5920"/>
    <cellStyle name="常规 2 2 2 4 6" xfId="5921"/>
    <cellStyle name="计算 3 3 2" xfId="5922"/>
    <cellStyle name="常规 2 2 2 4 7" xfId="5923"/>
    <cellStyle name="计算 3 3 3" xfId="5924"/>
    <cellStyle name="常规 2 2 2 4 8" xfId="5925"/>
    <cellStyle name="计算 3 3 4" xfId="5926"/>
    <cellStyle name="常规 2 2 2 4 9" xfId="5927"/>
    <cellStyle name="计算 3 3 5" xfId="5928"/>
    <cellStyle name="常规 2 2 2 4_2016-2018年财政规划附表(2)" xfId="5929"/>
    <cellStyle name="常规 2 2 2 5" xfId="5930"/>
    <cellStyle name="常规 2 2 2 5 2" xfId="5931"/>
    <cellStyle name="常规 2 2 2 5 3" xfId="5932"/>
    <cellStyle name="常规 2 2 2 5 4" xfId="5933"/>
    <cellStyle name="常规 2 2 2 5 5" xfId="5934"/>
    <cellStyle name="常规 2 2 2 6" xfId="5935"/>
    <cellStyle name="常规 2 2 2 6 10" xfId="5936"/>
    <cellStyle name="常规 2 2 2 6 11" xfId="5937"/>
    <cellStyle name="常规 2 2 2 6 12" xfId="5938"/>
    <cellStyle name="常规 2 2 2 6 13" xfId="5939"/>
    <cellStyle name="常规 2 2 2 6 2" xfId="5940"/>
    <cellStyle name="常规 2 2 2 6 8" xfId="5941"/>
    <cellStyle name="计算 3 5 4" xfId="5942"/>
    <cellStyle name="常规 2 2 2 6 9" xfId="5943"/>
    <cellStyle name="计算 3 5 5" xfId="5944"/>
    <cellStyle name="适中 5 3 2" xfId="5945"/>
    <cellStyle name="常规 2 2 2 7" xfId="5946"/>
    <cellStyle name="常规 2 2 2 8" xfId="5947"/>
    <cellStyle name="常规 2 2 2 9" xfId="5948"/>
    <cellStyle name="常规 2 2 2_2015.1.3县级预算表" xfId="5949"/>
    <cellStyle name="链接单元格 3" xfId="5950"/>
    <cellStyle name="常规 2 2 3" xfId="5951"/>
    <cellStyle name="输出 2 3 5" xfId="5952"/>
    <cellStyle name="常规 2 2 3 10" xfId="5953"/>
    <cellStyle name="常规 2 2 3 11" xfId="5954"/>
    <cellStyle name="常规 2 2 3 12" xfId="5955"/>
    <cellStyle name="常规 2 2 3 13" xfId="5956"/>
    <cellStyle name="常规 2 2 3 14" xfId="5957"/>
    <cellStyle name="常规 2 2 3 15" xfId="5958"/>
    <cellStyle name="常规 2 2 3 16" xfId="5959"/>
    <cellStyle name="常规 2 2 3 17" xfId="5960"/>
    <cellStyle name="常规 2 2 3 2" xfId="5961"/>
    <cellStyle name="常规 2 2 3 2 10" xfId="5962"/>
    <cellStyle name="常规 2 2 3 2 11" xfId="5963"/>
    <cellStyle name="常规 2 2 3 2 12" xfId="5964"/>
    <cellStyle name="常规 2 2 3 2 13" xfId="5965"/>
    <cellStyle name="适中 2" xfId="5966"/>
    <cellStyle name="常规 2 2 3 2 14" xfId="5967"/>
    <cellStyle name="适中 3" xfId="5968"/>
    <cellStyle name="常规 2 2 3 2 15" xfId="5969"/>
    <cellStyle name="适中 4" xfId="5970"/>
    <cellStyle name="常规 2 2 3 2 2" xfId="5971"/>
    <cellStyle name="常规 2 2 3 2 2 2" xfId="5972"/>
    <cellStyle name="常规 2 2 3 2 2 3" xfId="5973"/>
    <cellStyle name="常规 2 2 3 2 2 4" xfId="5974"/>
    <cellStyle name="常规 2 2 3 2 2 5" xfId="5975"/>
    <cellStyle name="常规 2 2 3 2 3" xfId="5976"/>
    <cellStyle name="常规 2 2 3 2 3 10" xfId="5977"/>
    <cellStyle name="常规 2 2 3 2 3 11" xfId="5978"/>
    <cellStyle name="常规 2 2 3 2 3 12" xfId="5979"/>
    <cellStyle name="常规 2 2 3 2 3 13" xfId="5980"/>
    <cellStyle name="常规 2 2 3 2 3 2" xfId="5981"/>
    <cellStyle name="适中 2 2 16" xfId="5982"/>
    <cellStyle name="常规 2 2 3 2 3 3" xfId="5983"/>
    <cellStyle name="常规 2 2 3 2 3 4" xfId="5984"/>
    <cellStyle name="常规 2 2 3 2 3 5" xfId="5985"/>
    <cellStyle name="常规 2 2 3 2 3 6" xfId="5986"/>
    <cellStyle name="常规 2 2 3 2 3 7" xfId="5987"/>
    <cellStyle name="常规 2 2 3 2 3 8" xfId="5988"/>
    <cellStyle name="常规 2 2 3 2 3 9" xfId="5989"/>
    <cellStyle name="常规 2 2 3 2 4" xfId="5990"/>
    <cellStyle name="常规 2 2 3 2 5" xfId="5991"/>
    <cellStyle name="好 4 2 2 3 2" xfId="5992"/>
    <cellStyle name="常规 2 2 3 2 6" xfId="5993"/>
    <cellStyle name="好 4 2 2 3 3" xfId="5994"/>
    <cellStyle name="常规 2 2 3 2 7" xfId="5995"/>
    <cellStyle name="好 4 2 2 3 4" xfId="5996"/>
    <cellStyle name="常规 2 2 3 2 8" xfId="5997"/>
    <cellStyle name="好 4 2 2 3 5" xfId="5998"/>
    <cellStyle name="常规 2 2 3 2 9" xfId="5999"/>
    <cellStyle name="好 4 2 2 3 6" xfId="6000"/>
    <cellStyle name="常规 2 2 3 2_2016-2018年财政规划附表(2)" xfId="6001"/>
    <cellStyle name="常规 2 2 3 3" xfId="6002"/>
    <cellStyle name="常规 2 2 3 3 10" xfId="6003"/>
    <cellStyle name="常规 2 2 3 3 11" xfId="6004"/>
    <cellStyle name="常规 2 2 3 3 12" xfId="6005"/>
    <cellStyle name="常规 2 2 3 3 13" xfId="6006"/>
    <cellStyle name="常规 2 2 3 3 14" xfId="6007"/>
    <cellStyle name="常规 2 2 3 3 15" xfId="6008"/>
    <cellStyle name="常规 2 2 3 3 2" xfId="6009"/>
    <cellStyle name="常规 2 2 3 3 3" xfId="6010"/>
    <cellStyle name="常规 2 2 3 3 3 10" xfId="6011"/>
    <cellStyle name="常规 2 2 3 3 3 11" xfId="6012"/>
    <cellStyle name="常规 2 2 3 3 3 12" xfId="6013"/>
    <cellStyle name="常规 2 2 3 3 3 13" xfId="6014"/>
    <cellStyle name="常规 2 2 3 3 3 2" xfId="6015"/>
    <cellStyle name="常规 2 2 3 3 3 3" xfId="6016"/>
    <cellStyle name="常规 2 2 3 3 3 4" xfId="6017"/>
    <cellStyle name="常规 2 2 3 3 3 5" xfId="6018"/>
    <cellStyle name="常规 2 2 3 3 3 6" xfId="6019"/>
    <cellStyle name="常规 2 2 3 3 3 7" xfId="6020"/>
    <cellStyle name="常规 2 2 3 3 3 8" xfId="6021"/>
    <cellStyle name="常规 2 2 3 3 3 9" xfId="6022"/>
    <cellStyle name="常规 2 2 3 3 4" xfId="6023"/>
    <cellStyle name="常规 2 2 3 3 5" xfId="6024"/>
    <cellStyle name="常规 2 2 3 3 6" xfId="6025"/>
    <cellStyle name="计算 4 2 2" xfId="6026"/>
    <cellStyle name="常规 2 2 3 3 7" xfId="6027"/>
    <cellStyle name="计算 4 2 3" xfId="6028"/>
    <cellStyle name="常规 2 2 3 3 8" xfId="6029"/>
    <cellStyle name="计算 4 2 4" xfId="6030"/>
    <cellStyle name="常规 2 2 3 3 9" xfId="6031"/>
    <cellStyle name="计算 4 2 5" xfId="6032"/>
    <cellStyle name="注释 2 2 4 10" xfId="6033"/>
    <cellStyle name="常规 2 2 3 3_2016-2018年财政规划附表(2)" xfId="6034"/>
    <cellStyle name="注释 5 2 12" xfId="6035"/>
    <cellStyle name="常规 2 2 3 4" xfId="6036"/>
    <cellStyle name="常规 2 2 3 4 2" xfId="6037"/>
    <cellStyle name="常规 2 2 3 4 3" xfId="6038"/>
    <cellStyle name="常规 2 2 3 4 4" xfId="6039"/>
    <cellStyle name="常规 2 2 3 4 5" xfId="6040"/>
    <cellStyle name="常规 2 2 3 5" xfId="6041"/>
    <cellStyle name="常规 2 2 3 5 10" xfId="6042"/>
    <cellStyle name="常规 4 3 4 2 4" xfId="6043"/>
    <cellStyle name="常规 2 2 3 5 11" xfId="6044"/>
    <cellStyle name="常规 4 3 4 2 5" xfId="6045"/>
    <cellStyle name="输入 3 3 2 2" xfId="6046"/>
    <cellStyle name="常规 2 2 3 5 12" xfId="6047"/>
    <cellStyle name="输入 3 3 2 3" xfId="6048"/>
    <cellStyle name="常规 2 2 3 5 2" xfId="6049"/>
    <cellStyle name="常规 2 2 3 5 3" xfId="6050"/>
    <cellStyle name="常规 2 2 3 5 4" xfId="6051"/>
    <cellStyle name="常规 2 2 3 5 5" xfId="6052"/>
    <cellStyle name="常规 2 2 3 5 6" xfId="6053"/>
    <cellStyle name="计算 4 4 2" xfId="6054"/>
    <cellStyle name="常规 2 2 3 5 7" xfId="6055"/>
    <cellStyle name="计算 4 4 3" xfId="6056"/>
    <cellStyle name="常规 2 2 3 5 8" xfId="6057"/>
    <cellStyle name="计算 4 4 4" xfId="6058"/>
    <cellStyle name="常规 2 2 3 5 9" xfId="6059"/>
    <cellStyle name="计算 4 4 5" xfId="6060"/>
    <cellStyle name="适中 6 2 2" xfId="6061"/>
    <cellStyle name="常规 2 2 3 6" xfId="6062"/>
    <cellStyle name="常规 2 2 3 8" xfId="6063"/>
    <cellStyle name="常规 2 2 3 9" xfId="6064"/>
    <cellStyle name="常规 2 2 3_2015.1.3县级预算表" xfId="6065"/>
    <cellStyle name="检查单元格 5 2 3 8" xfId="6066"/>
    <cellStyle name="常规 2 2 4" xfId="6067"/>
    <cellStyle name="输出 2 3 6" xfId="6068"/>
    <cellStyle name="常规 2 2 4 10" xfId="6069"/>
    <cellStyle name="常规 2 2 4 11" xfId="6070"/>
    <cellStyle name="常规 2 2 4 12" xfId="6071"/>
    <cellStyle name="常规 2 2 4 13" xfId="6072"/>
    <cellStyle name="常规 2 2 4 14" xfId="6073"/>
    <cellStyle name="常规 2 2 4 15" xfId="6074"/>
    <cellStyle name="常规 2 2 4 2 2" xfId="6075"/>
    <cellStyle name="常规 4 3 4 3 11" xfId="6076"/>
    <cellStyle name="常规 2 2 4 2 3" xfId="6077"/>
    <cellStyle name="常规 4 3 4 3 12" xfId="6078"/>
    <cellStyle name="输入 3 4_2016-2018年财政规划附表(2)" xfId="6079"/>
    <cellStyle name="常规 2 2 4 2 4" xfId="6080"/>
    <cellStyle name="常规 4 3 4 3 13" xfId="6081"/>
    <cellStyle name="常规 2 2 4 2 5" xfId="6082"/>
    <cellStyle name="常规 2 2 4 3 10" xfId="6083"/>
    <cellStyle name="常规 2 2 4 3 11" xfId="6084"/>
    <cellStyle name="常规 2 2 4 3 12" xfId="6085"/>
    <cellStyle name="常规 2 2 4 3 13" xfId="6086"/>
    <cellStyle name="常规 2 2 4 3 2" xfId="6087"/>
    <cellStyle name="常规 2 2 4 3 3" xfId="6088"/>
    <cellStyle name="常规 2 2 4 3 4" xfId="6089"/>
    <cellStyle name="常规 2 2 4 3 5" xfId="6090"/>
    <cellStyle name="常规 2 2 4 3 6" xfId="6091"/>
    <cellStyle name="计算 5 2 2" xfId="6092"/>
    <cellStyle name="常规 2 2 4 3 7" xfId="6093"/>
    <cellStyle name="计算 5 2 3" xfId="6094"/>
    <cellStyle name="常规 2 2 4 3 8" xfId="6095"/>
    <cellStyle name="计算 5 2 4" xfId="6096"/>
    <cellStyle name="输出 3 2 4 10" xfId="6097"/>
    <cellStyle name="常规 2 2 4 3 9" xfId="6098"/>
    <cellStyle name="计算 5 2 5" xfId="6099"/>
    <cellStyle name="输出 3 2 4 11" xfId="6100"/>
    <cellStyle name="常规 2 2 4 5" xfId="6101"/>
    <cellStyle name="警告文本 3 3 3 9" xfId="6102"/>
    <cellStyle name="常规 2 2 4 6" xfId="6103"/>
    <cellStyle name="常规 2 2 4 7" xfId="6104"/>
    <cellStyle name="常规 2 2 4 8" xfId="6105"/>
    <cellStyle name="常规 2 2 4 9" xfId="6106"/>
    <cellStyle name="常规 2 2 4_2016-2018年财政规划附表(2)" xfId="6107"/>
    <cellStyle name="常规 2 2 5" xfId="6108"/>
    <cellStyle name="输出 2 3 7" xfId="6109"/>
    <cellStyle name="常规 2 2 5 10" xfId="6110"/>
    <cellStyle name="常规 2 2 5 11" xfId="6111"/>
    <cellStyle name="常规 2 2 5 12" xfId="6112"/>
    <cellStyle name="常规 2 2 5 13" xfId="6113"/>
    <cellStyle name="常规 2 2 5 14" xfId="6114"/>
    <cellStyle name="常规 2 2 5 15" xfId="6115"/>
    <cellStyle name="常规 2 2 5 2" xfId="6116"/>
    <cellStyle name="常规 2 2 5 2 2" xfId="6117"/>
    <cellStyle name="常规 2 2 5 2 3" xfId="6118"/>
    <cellStyle name="常规 2 2 5 2 4" xfId="6119"/>
    <cellStyle name="常规 2 2 5 2 5" xfId="6120"/>
    <cellStyle name="常规 2 2 5 3" xfId="6121"/>
    <cellStyle name="常规 2 2 5 3 10" xfId="6122"/>
    <cellStyle name="警告文本 3 2 2 3 4" xfId="6123"/>
    <cellStyle name="常规 2 2 5 3 11" xfId="6124"/>
    <cellStyle name="警告文本 3 2 2 3 5" xfId="6125"/>
    <cellStyle name="常规 2 2 5 3 12" xfId="6126"/>
    <cellStyle name="解释性文本 4_2015.1.3县级预算表" xfId="6127"/>
    <cellStyle name="警告文本 3 2 2 3 6" xfId="6128"/>
    <cellStyle name="常规 2 2 5 3 13" xfId="6129"/>
    <cellStyle name="警告文本 3 2 2 3 7" xfId="6130"/>
    <cellStyle name="常规 2 2 5 3 2" xfId="6131"/>
    <cellStyle name="常规 2 2 5 3 3" xfId="6132"/>
    <cellStyle name="常规 2 2 5 3 4" xfId="6133"/>
    <cellStyle name="常规 2 2 5 3 5" xfId="6134"/>
    <cellStyle name="常规 2 2 5 3 6" xfId="6135"/>
    <cellStyle name="计算 6 2 2" xfId="6136"/>
    <cellStyle name="常规 2 2 5 3 7" xfId="6137"/>
    <cellStyle name="计算 6 2 3" xfId="6138"/>
    <cellStyle name="常规 2 2 5 3 8" xfId="6139"/>
    <cellStyle name="计算 6 2 4" xfId="6140"/>
    <cellStyle name="常规 2 2 5 3 9" xfId="6141"/>
    <cellStyle name="计算 6 2 5" xfId="6142"/>
    <cellStyle name="常规 2 2 5 4" xfId="6143"/>
    <cellStyle name="常规 2 2 5 5" xfId="6144"/>
    <cellStyle name="常规 2 2 5 6" xfId="6145"/>
    <cellStyle name="常规 2 2 5 7" xfId="6146"/>
    <cellStyle name="常规 2 2 5 8" xfId="6147"/>
    <cellStyle name="常规 2 2 5 9" xfId="6148"/>
    <cellStyle name="常规 2 2 5_2016-2018年财政规划附表(2)" xfId="6149"/>
    <cellStyle name="常规 5 6 13" xfId="6150"/>
    <cellStyle name="常规 2 2 6" xfId="6151"/>
    <cellStyle name="输出 2 3 8" xfId="6152"/>
    <cellStyle name="注释 5 3 3 10" xfId="6153"/>
    <cellStyle name="常规 2 2 6 10" xfId="6154"/>
    <cellStyle name="常规 2 2 6 11" xfId="6155"/>
    <cellStyle name="常规 2 2 6 12" xfId="6156"/>
    <cellStyle name="常规 2 2 6 13" xfId="6157"/>
    <cellStyle name="常规 2 2 6 2" xfId="6158"/>
    <cellStyle name="常规 2 2 6 3" xfId="6159"/>
    <cellStyle name="常规 2 2 6 4" xfId="6160"/>
    <cellStyle name="常规 2 2 6 5" xfId="6161"/>
    <cellStyle name="常规 2 2 6 6" xfId="6162"/>
    <cellStyle name="常规 2 2 6 7" xfId="6163"/>
    <cellStyle name="常规 2 2 6 8" xfId="6164"/>
    <cellStyle name="常规 2 2 6 9" xfId="6165"/>
    <cellStyle name="常规 2 2 7" xfId="6166"/>
    <cellStyle name="输出 2 3 9" xfId="6167"/>
    <cellStyle name="注释 5 3 3 11" xfId="6168"/>
    <cellStyle name="常规 2 2 8" xfId="6169"/>
    <cellStyle name="注释 5 3 3 12" xfId="6170"/>
    <cellStyle name="常规 2 2 9" xfId="6171"/>
    <cellStyle name="注释 5 3 3 13" xfId="6172"/>
    <cellStyle name="常规 2 3" xfId="6173"/>
    <cellStyle name="常规 2 3 10" xfId="6174"/>
    <cellStyle name="常规 2 3 2" xfId="6175"/>
    <cellStyle name="输出 2 4 4" xfId="6176"/>
    <cellStyle name="常规 2 3 2 10" xfId="6177"/>
    <cellStyle name="常规 2 3 2 11" xfId="6178"/>
    <cellStyle name="常规 2 3 2 12" xfId="6179"/>
    <cellStyle name="常规 2 3 2 13" xfId="6180"/>
    <cellStyle name="常规 2 3 2 14" xfId="6181"/>
    <cellStyle name="常规 2 3 2 15" xfId="6182"/>
    <cellStyle name="常规 2 3 2 16" xfId="6183"/>
    <cellStyle name="链接单元格 4 2 3 2" xfId="6184"/>
    <cellStyle name="常规 2 3 2 17" xfId="6185"/>
    <cellStyle name="链接单元格 4 2 3 3" xfId="6186"/>
    <cellStyle name="常规 2 3 2 18" xfId="6187"/>
    <cellStyle name="链接单元格 4 2 3 4" xfId="6188"/>
    <cellStyle name="常规 2 3 2 2" xfId="6189"/>
    <cellStyle name="常规 2 3 2 2 10" xfId="6190"/>
    <cellStyle name="常规 2 3 2 2 11" xfId="6191"/>
    <cellStyle name="常规 2 3 2 2 12" xfId="6192"/>
    <cellStyle name="常规 2 3 2 2 13" xfId="6193"/>
    <cellStyle name="常规 2 3 2 2 14" xfId="6194"/>
    <cellStyle name="常规 2 3 2 2 15" xfId="6195"/>
    <cellStyle name="常规 2 3 2 2 16" xfId="6196"/>
    <cellStyle name="常规 2 3 2 2 2" xfId="6197"/>
    <cellStyle name="检查单元格 4 6 4" xfId="6198"/>
    <cellStyle name="常规 2 3 2 2 2 10" xfId="6199"/>
    <cellStyle name="常规 2 3 2 2 2 11" xfId="6200"/>
    <cellStyle name="常规 2 3 2 2 2 2" xfId="6201"/>
    <cellStyle name="常规 2 3 2 2 2 2 2" xfId="6202"/>
    <cellStyle name="常规 2 3 2 2 2 2 3" xfId="6203"/>
    <cellStyle name="常规 2 3 2 2 2 2 4" xfId="6204"/>
    <cellStyle name="常规 2 3 2 2 2 2 5" xfId="6205"/>
    <cellStyle name="常规 2 3 2 2 2 3" xfId="6206"/>
    <cellStyle name="常规 2 3 2 2 2 3 10" xfId="6207"/>
    <cellStyle name="常规 2 3 2 2 2 3 11" xfId="6208"/>
    <cellStyle name="常规 2 3 2 2 2 3 12" xfId="6209"/>
    <cellStyle name="常规 2 3 2 2 2 3 13" xfId="6210"/>
    <cellStyle name="常规 2 3 2 2 2 3 4" xfId="6211"/>
    <cellStyle name="常规 2 3 2 2 2 3 5" xfId="6212"/>
    <cellStyle name="常规 2 3 2 2 2 3 6" xfId="6213"/>
    <cellStyle name="常规 2 3 2 2 2 3 7" xfId="6214"/>
    <cellStyle name="常规 2 3 2 2 2 3 8" xfId="6215"/>
    <cellStyle name="常规 2 3 2 2 2 3 9" xfId="6216"/>
    <cellStyle name="常规 2 3 2 2 2 5" xfId="6217"/>
    <cellStyle name="常规 2 3 2 2 2 6" xfId="6218"/>
    <cellStyle name="常规 2 3 2 2 3" xfId="6219"/>
    <cellStyle name="检查单元格 4 6 5" xfId="6220"/>
    <cellStyle name="常规 2 3 2 2 3 2" xfId="6221"/>
    <cellStyle name="常规 2 3 2 2 3 3" xfId="6222"/>
    <cellStyle name="常规 2 3 2 2 3 4" xfId="6223"/>
    <cellStyle name="常规 2 3 2 2 3 5" xfId="6224"/>
    <cellStyle name="常规 2 3 2 2 4" xfId="6225"/>
    <cellStyle name="检查单元格 4 6 6" xfId="6226"/>
    <cellStyle name="常规 2 3 2 2 4 13" xfId="6227"/>
    <cellStyle name="输入 3 3 3 8" xfId="6228"/>
    <cellStyle name="常规 2 3 2 2 4 2" xfId="6229"/>
    <cellStyle name="警告文本 5 2 5" xfId="6230"/>
    <cellStyle name="常规 2 3 2 2 4 3" xfId="6231"/>
    <cellStyle name="警告文本 5 2 6" xfId="6232"/>
    <cellStyle name="常规 2 3 2 2 4 4" xfId="6233"/>
    <cellStyle name="警告文本 5 2 7" xfId="6234"/>
    <cellStyle name="常规 2 3 2 2 4 5" xfId="6235"/>
    <cellStyle name="警告文本 5 2 8" xfId="6236"/>
    <cellStyle name="常规 2 3 2 2 4 6" xfId="6237"/>
    <cellStyle name="常规 2 9 3 10" xfId="6238"/>
    <cellStyle name="警告文本 5 2 9" xfId="6239"/>
    <cellStyle name="输入 3 3 10" xfId="6240"/>
    <cellStyle name="常规 2 3 2 2 4 7" xfId="6241"/>
    <cellStyle name="常规 2 9 3 11" xfId="6242"/>
    <cellStyle name="输入 3 3 11" xfId="6243"/>
    <cellStyle name="常规 2 3 2 2 4 8" xfId="6244"/>
    <cellStyle name="常规 2 9 3 12" xfId="6245"/>
    <cellStyle name="输入 3 3 12" xfId="6246"/>
    <cellStyle name="常规 2 3 2 2 4 9" xfId="6247"/>
    <cellStyle name="常规 2 9 3 13" xfId="6248"/>
    <cellStyle name="输入 3 3 13" xfId="6249"/>
    <cellStyle name="常规 2 3 2 2 5" xfId="6250"/>
    <cellStyle name="检查单元格 4 6 7" xfId="6251"/>
    <cellStyle name="常规 2 3 2 2 6" xfId="6252"/>
    <cellStyle name="检查单元格 4 6 8" xfId="6253"/>
    <cellStyle name="常规 2 3 2 2 7" xfId="6254"/>
    <cellStyle name="检查单元格 4 6 9" xfId="6255"/>
    <cellStyle name="常规 2 3 2 2 8" xfId="6256"/>
    <cellStyle name="常规 2 3 2 2 9" xfId="6257"/>
    <cellStyle name="常规 2 3 2 2_2015.1.3县级预算表" xfId="6258"/>
    <cellStyle name="常规 2 3 2 3" xfId="6259"/>
    <cellStyle name="常规 2 3 2 3 10" xfId="6260"/>
    <cellStyle name="常规 2 3 2 3 11" xfId="6261"/>
    <cellStyle name="常规 2 3 2 3 12" xfId="6262"/>
    <cellStyle name="常规 2 3 2 3 13" xfId="6263"/>
    <cellStyle name="常规 2 3 2 3 14" xfId="6264"/>
    <cellStyle name="常规 2 3 2 3 15" xfId="6265"/>
    <cellStyle name="常规 2 3 2 3 2 2" xfId="6266"/>
    <cellStyle name="常规 2 3 2 3 2 3" xfId="6267"/>
    <cellStyle name="常规 2 3 2 3 2 4" xfId="6268"/>
    <cellStyle name="常规 2 3 2 3 2 5" xfId="6269"/>
    <cellStyle name="链接单元格 3 6 10" xfId="6270"/>
    <cellStyle name="常规 2 3 2 3 3 10" xfId="6271"/>
    <cellStyle name="常规 2 3 2 3 3 11" xfId="6272"/>
    <cellStyle name="常规 2 3 2 3 3 12" xfId="6273"/>
    <cellStyle name="常规 2 3 2 3 3 13" xfId="6274"/>
    <cellStyle name="常规 2 3 2 3 3 2" xfId="6275"/>
    <cellStyle name="常规 2 3 2 3 3 3" xfId="6276"/>
    <cellStyle name="常规 2 3 2 3 3 4" xfId="6277"/>
    <cellStyle name="常规 2 3 2 3 3 5" xfId="6278"/>
    <cellStyle name="常规 2 3 2 3 3 6" xfId="6279"/>
    <cellStyle name="常规 2 3 2 3 3 7" xfId="6280"/>
    <cellStyle name="常规 2 3 2 3 3 8" xfId="6281"/>
    <cellStyle name="常规 2 3 2 3 3 9" xfId="6282"/>
    <cellStyle name="常规 2 3 2 3 8" xfId="6283"/>
    <cellStyle name="常规 2 3 2 3 9" xfId="6284"/>
    <cellStyle name="常规 2 3 2 3_2016-2018年财政规划附表(2)" xfId="6285"/>
    <cellStyle name="常规 2 3 2 4" xfId="6286"/>
    <cellStyle name="常规 2 3 2 4 10" xfId="6287"/>
    <cellStyle name="常规 2 3 2 4 11" xfId="6288"/>
    <cellStyle name="常规 2 3 2 4 12" xfId="6289"/>
    <cellStyle name="常规 2 3 2 4 13" xfId="6290"/>
    <cellStyle name="常规 2 3 2 4 14" xfId="6291"/>
    <cellStyle name="常规 2 3 2 4 15" xfId="6292"/>
    <cellStyle name="常规 2 3 2 4 2" xfId="6293"/>
    <cellStyle name="常规 2 3 2 4 2 2" xfId="6294"/>
    <cellStyle name="常规 2 3 2 4 2 3" xfId="6295"/>
    <cellStyle name="常规 2 3 2 4 2 4" xfId="6296"/>
    <cellStyle name="常规 2 3 2 4 2 5" xfId="6297"/>
    <cellStyle name="常规 2 3 2 4 3" xfId="6298"/>
    <cellStyle name="常规 2 3 2 4 3 10" xfId="6299"/>
    <cellStyle name="常规 2 3 2 4 3 11" xfId="6300"/>
    <cellStyle name="常规 2 3 2 4 3 12" xfId="6301"/>
    <cellStyle name="常规 2 3 2 4 3 13" xfId="6302"/>
    <cellStyle name="常规 2 3 2 4 3 2" xfId="6303"/>
    <cellStyle name="常规 2 3 2 4 3 3" xfId="6304"/>
    <cellStyle name="常规 2 3 2 4 3 4" xfId="6305"/>
    <cellStyle name="常规 2 3 2 4 3 5" xfId="6306"/>
    <cellStyle name="常规 2 3 2 4 3 6" xfId="6307"/>
    <cellStyle name="常规 2 3 2 4 3 7" xfId="6308"/>
    <cellStyle name="常规 2 3 2 4 3 8" xfId="6309"/>
    <cellStyle name="常规 2 3 2 4 3 9" xfId="6310"/>
    <cellStyle name="常规 2 3 2 4 4" xfId="6311"/>
    <cellStyle name="常规 2 3 2 4 5" xfId="6312"/>
    <cellStyle name="常规 2 3 2 4 6" xfId="6313"/>
    <cellStyle name="常规 2 3 2 4 7" xfId="6314"/>
    <cellStyle name="常规 2 3 2 4 8" xfId="6315"/>
    <cellStyle name="常规 2 3 2 4 9" xfId="6316"/>
    <cellStyle name="常规 2 3 2 4_2016-2018年财政规划附表(2)" xfId="6317"/>
    <cellStyle name="常规 2 3 2 5" xfId="6318"/>
    <cellStyle name="常规 2 3 2 5 2" xfId="6319"/>
    <cellStyle name="常规 2 3 2 5 3" xfId="6320"/>
    <cellStyle name="常规 2 3 2 5 4" xfId="6321"/>
    <cellStyle name="常规 2 3 2 5 5" xfId="6322"/>
    <cellStyle name="常规 2 3 2 6" xfId="6323"/>
    <cellStyle name="常规 2 3 2 6 10" xfId="6324"/>
    <cellStyle name="常规 2 3 2 6 11" xfId="6325"/>
    <cellStyle name="常规 2 3 2 6 12" xfId="6326"/>
    <cellStyle name="常规 2 3 2 6 13" xfId="6327"/>
    <cellStyle name="常规 2 3 2 6 2" xfId="6328"/>
    <cellStyle name="常规 2 3 2 6 3" xfId="6329"/>
    <cellStyle name="常规 2 3 2 6 4" xfId="6330"/>
    <cellStyle name="注释 3 3 10" xfId="6331"/>
    <cellStyle name="常规 2 3 2 6 5" xfId="6332"/>
    <cellStyle name="注释 3 3 11" xfId="6333"/>
    <cellStyle name="常规 2 3 2 6 6" xfId="6334"/>
    <cellStyle name="注释 3 3 12" xfId="6335"/>
    <cellStyle name="常规 2 3 2 6 7" xfId="6336"/>
    <cellStyle name="注释 3 3 13" xfId="6337"/>
    <cellStyle name="常规 2 3 2 6 8" xfId="6338"/>
    <cellStyle name="注释 3 3 14" xfId="6339"/>
    <cellStyle name="常规 2 3 2 6 9" xfId="6340"/>
    <cellStyle name="注释 3 3 15" xfId="6341"/>
    <cellStyle name="常规 2 3 2 7" xfId="6342"/>
    <cellStyle name="常规 2 3 2 8" xfId="6343"/>
    <cellStyle name="常规 2 3 2 9" xfId="6344"/>
    <cellStyle name="常规 2 3 2_2015.1.3县级预算表" xfId="6345"/>
    <cellStyle name="常规 2 3 3" xfId="6346"/>
    <cellStyle name="输出 2 4 5" xfId="6347"/>
    <cellStyle name="常规 2 3 3 10" xfId="6348"/>
    <cellStyle name="常规 2 3 3 11" xfId="6349"/>
    <cellStyle name="常规 2 3 3 12" xfId="6350"/>
    <cellStyle name="常规 2 3 3 13" xfId="6351"/>
    <cellStyle name="常规 2 3 3 14" xfId="6352"/>
    <cellStyle name="常规 2 3 3 15" xfId="6353"/>
    <cellStyle name="常规 2 3 3 16" xfId="6354"/>
    <cellStyle name="常规 2 3 3 17" xfId="6355"/>
    <cellStyle name="常规 2 3 3 2" xfId="6356"/>
    <cellStyle name="常规 2 3 3 2 10" xfId="6357"/>
    <cellStyle name="常规 2 3 3 2 11" xfId="6358"/>
    <cellStyle name="常规 2 3 3 2 12" xfId="6359"/>
    <cellStyle name="常规 2 3 3 2 13" xfId="6360"/>
    <cellStyle name="常规 2 3 3 2 14" xfId="6361"/>
    <cellStyle name="常规 2 3 3 2 15" xfId="6362"/>
    <cellStyle name="常规 2 3 3 2 2" xfId="6363"/>
    <cellStyle name="常规 2 3 3 2 2 2" xfId="6364"/>
    <cellStyle name="常规 2 3 3 2 2 3" xfId="6365"/>
    <cellStyle name="常规 2 3 3 2 2 4" xfId="6366"/>
    <cellStyle name="常规 2 3 3 2 2 5" xfId="6367"/>
    <cellStyle name="常规 2 3 3 2 3" xfId="6368"/>
    <cellStyle name="常规 2 3 3 2 3 10" xfId="6369"/>
    <cellStyle name="常规 2 3 3 2 3 11" xfId="6370"/>
    <cellStyle name="常规 2 3 3 2 3 12" xfId="6371"/>
    <cellStyle name="常规 2 3 3 2 3 13" xfId="6372"/>
    <cellStyle name="常规 2 3 3 2 3 2" xfId="6373"/>
    <cellStyle name="常规 2 3 3 2 3 3" xfId="6374"/>
    <cellStyle name="常规 2 3 3 2 3 4" xfId="6375"/>
    <cellStyle name="常规 2 3 3 2 3 5" xfId="6376"/>
    <cellStyle name="常规 2 3 3 2 3 6" xfId="6377"/>
    <cellStyle name="常规 2 3 3 2 3 7" xfId="6378"/>
    <cellStyle name="常规 2 3 3 2 3 8" xfId="6379"/>
    <cellStyle name="好 5 2 10" xfId="6380"/>
    <cellStyle name="常规 2 3 3 2 3 9" xfId="6381"/>
    <cellStyle name="好 5 2 11" xfId="6382"/>
    <cellStyle name="常规 2 3 3 2 4" xfId="6383"/>
    <cellStyle name="常规 2 3 3 2 5" xfId="6384"/>
    <cellStyle name="常规 2 3 3 2 6" xfId="6385"/>
    <cellStyle name="常规 2 3 3 2 7" xfId="6386"/>
    <cellStyle name="常规 2 3 3 2 8" xfId="6387"/>
    <cellStyle name="常规 2 3 3 2 9" xfId="6388"/>
    <cellStyle name="常规 2 3 3 2_2016-2018年财政规划附表(2)" xfId="6389"/>
    <cellStyle name="常规 2 3 3 3" xfId="6390"/>
    <cellStyle name="常规 2 3 3 3 13" xfId="6391"/>
    <cellStyle name="常规 2 3 3 3 14" xfId="6392"/>
    <cellStyle name="常规 2 3 3 3 2 2" xfId="6393"/>
    <cellStyle name="链接单元格 2 4_2016-2018年财政规划附表(2)" xfId="6394"/>
    <cellStyle name="常规 2 3 3 3 2 3" xfId="6395"/>
    <cellStyle name="常规 2 3 3 3 2 4" xfId="6396"/>
    <cellStyle name="常规 2 3 3 3 2 5" xfId="6397"/>
    <cellStyle name="常规 2 3 3 3 3 10" xfId="6398"/>
    <cellStyle name="常规 2 3 3 3 3 11" xfId="6399"/>
    <cellStyle name="常规 2 3 3 3 3 12" xfId="6400"/>
    <cellStyle name="常规 2 3 3 3 3 13" xfId="6401"/>
    <cellStyle name="常规 2 3 3 3 3 6" xfId="6402"/>
    <cellStyle name="常规 2 3 3 3 3 7" xfId="6403"/>
    <cellStyle name="常规 2 3 3 3 3 8" xfId="6404"/>
    <cellStyle name="常规 2 3 3 3 3 9" xfId="6405"/>
    <cellStyle name="常规 2 3 3 3 5" xfId="6406"/>
    <cellStyle name="常规 2 3 3 3 6" xfId="6407"/>
    <cellStyle name="常规 2 3 3 3 7" xfId="6408"/>
    <cellStyle name="常规 2 3 3 3 8" xfId="6409"/>
    <cellStyle name="常规 2 3 3 3_2016-2018年财政规划附表(2)" xfId="6410"/>
    <cellStyle name="检查单元格 3 2 12" xfId="6411"/>
    <cellStyle name="常规 2 3 3 4" xfId="6412"/>
    <cellStyle name="常规 2 3 3 4 2" xfId="6413"/>
    <cellStyle name="常规 2 3 3 4 3" xfId="6414"/>
    <cellStyle name="常规 2 3 3 4 4" xfId="6415"/>
    <cellStyle name="常规 2 3 3 4 5" xfId="6416"/>
    <cellStyle name="常规 2 3 3 5" xfId="6417"/>
    <cellStyle name="常规 2 3 3 5 10" xfId="6418"/>
    <cellStyle name="常规 2 3 3 5 11" xfId="6419"/>
    <cellStyle name="常规 2 3 3 5 12" xfId="6420"/>
    <cellStyle name="常规 2 3 3 5 13" xfId="6421"/>
    <cellStyle name="常规 2 3 3 5 2" xfId="6422"/>
    <cellStyle name="适中 2 2 2_2016-2018年财政规划附表(2)" xfId="6423"/>
    <cellStyle name="常规 2 3 3 5 3" xfId="6424"/>
    <cellStyle name="常规 2 3 3 5 4" xfId="6425"/>
    <cellStyle name="常规 2 3 3 5 5" xfId="6426"/>
    <cellStyle name="常规 2 3 3 5 6" xfId="6427"/>
    <cellStyle name="常规 2 3 3 5 7" xfId="6428"/>
    <cellStyle name="常规 2 3 3 5 8" xfId="6429"/>
    <cellStyle name="常规 2 3 3 5 9" xfId="6430"/>
    <cellStyle name="常规 2 3 3 6" xfId="6431"/>
    <cellStyle name="常规 2 3 3 7" xfId="6432"/>
    <cellStyle name="常规 2 3 3 8" xfId="6433"/>
    <cellStyle name="常规 2 3 3 9" xfId="6434"/>
    <cellStyle name="常规 2 3 3_2015.1.3县级预算表" xfId="6435"/>
    <cellStyle name="常规 2 3 4" xfId="6436"/>
    <cellStyle name="输出 2 4 6" xfId="6437"/>
    <cellStyle name="常规 2 3 4 10" xfId="6438"/>
    <cellStyle name="常规 2 3 4 11" xfId="6439"/>
    <cellStyle name="常规 2 3 4 12" xfId="6440"/>
    <cellStyle name="常规 2 3 4 13" xfId="6441"/>
    <cellStyle name="常规 2 3 4 14" xfId="6442"/>
    <cellStyle name="常规 2 3 4 15" xfId="6443"/>
    <cellStyle name="常规 2 3 4 2" xfId="6444"/>
    <cellStyle name="警告文本 3 4 3 6" xfId="6445"/>
    <cellStyle name="常规 2 3 4 2 2" xfId="6446"/>
    <cellStyle name="常规 2 3 4 2 3" xfId="6447"/>
    <cellStyle name="常规 2 3 4 2 4" xfId="6448"/>
    <cellStyle name="常规 2 3 4 2 5" xfId="6449"/>
    <cellStyle name="常规 2 3 4 3" xfId="6450"/>
    <cellStyle name="警告文本 3 4 3 7" xfId="6451"/>
    <cellStyle name="常规 2 3 4 3 13" xfId="6452"/>
    <cellStyle name="常规 2 3 4 3 2" xfId="6453"/>
    <cellStyle name="常规 2 3 4 3 3" xfId="6454"/>
    <cellStyle name="常规 2 3 4 3 4" xfId="6455"/>
    <cellStyle name="常规 2 3 4 3 5" xfId="6456"/>
    <cellStyle name="常规 2 3 4 3 6" xfId="6457"/>
    <cellStyle name="常规 2 3 4 3 7" xfId="6458"/>
    <cellStyle name="常规 2 3 4 3 8" xfId="6459"/>
    <cellStyle name="常规 2 3 4 3 9" xfId="6460"/>
    <cellStyle name="常规 2 3 4 4" xfId="6461"/>
    <cellStyle name="警告文本 3 4 3 8" xfId="6462"/>
    <cellStyle name="常规 2 3 4 5" xfId="6463"/>
    <cellStyle name="警告文本 3 4 3 9" xfId="6464"/>
    <cellStyle name="常规 2 3 4 6" xfId="6465"/>
    <cellStyle name="常规 2 3 4 7" xfId="6466"/>
    <cellStyle name="常规 2 3 4 8" xfId="6467"/>
    <cellStyle name="常规 2 3 4 9" xfId="6468"/>
    <cellStyle name="常规 2 3 4_2016-2018年财政规划附表(2)" xfId="6469"/>
    <cellStyle name="常规 2 3 5" xfId="6470"/>
    <cellStyle name="输出 2 4 7" xfId="6471"/>
    <cellStyle name="常规 2 3 5 10" xfId="6472"/>
    <cellStyle name="常规 2 3 5 11" xfId="6473"/>
    <cellStyle name="常规 2 3 5 12" xfId="6474"/>
    <cellStyle name="常规 2 3 5 13" xfId="6475"/>
    <cellStyle name="常规 2 3 5 14" xfId="6476"/>
    <cellStyle name="常规 2 3 5 15" xfId="6477"/>
    <cellStyle name="常规 2 3 5 2" xfId="6478"/>
    <cellStyle name="常规 2 3 5 2 4" xfId="6479"/>
    <cellStyle name="常规 2 3 5 2 5" xfId="6480"/>
    <cellStyle name="常规 2 3 5 3" xfId="6481"/>
    <cellStyle name="常规 2 3 5 3 10" xfId="6482"/>
    <cellStyle name="常规 2 3 5 3 11" xfId="6483"/>
    <cellStyle name="常规 2 3 5 3 12" xfId="6484"/>
    <cellStyle name="常规 2 3 5 3 13" xfId="6485"/>
    <cellStyle name="常规 2 5 2_2015.1.3县级预算表" xfId="6486"/>
    <cellStyle name="常规 2 3 5 3 2" xfId="6487"/>
    <cellStyle name="常规 2 3 5 3 3" xfId="6488"/>
    <cellStyle name="常规 2 3 5 3 4" xfId="6489"/>
    <cellStyle name="常规 2 3 5 3 5" xfId="6490"/>
    <cellStyle name="常规 2 3 5 3 6" xfId="6491"/>
    <cellStyle name="常规 2 3 5 3 7" xfId="6492"/>
    <cellStyle name="常规 2 3 5 3 8" xfId="6493"/>
    <cellStyle name="常规 2 3 5 3 9" xfId="6494"/>
    <cellStyle name="常规 2 3 5 4" xfId="6495"/>
    <cellStyle name="常规 2 3 5 5" xfId="6496"/>
    <cellStyle name="常规 2 3 5 6" xfId="6497"/>
    <cellStyle name="常规 2 3 5 7" xfId="6498"/>
    <cellStyle name="常规 2 3 5 8" xfId="6499"/>
    <cellStyle name="常规 2 3 5 9" xfId="6500"/>
    <cellStyle name="常规 2 3 5_2016-2018年财政规划附表(2)" xfId="6501"/>
    <cellStyle name="常规 2 3 6" xfId="6502"/>
    <cellStyle name="输出 2 4 8" xfId="6503"/>
    <cellStyle name="常规 2 3 6 10" xfId="6504"/>
    <cellStyle name="常规 2 3 6 11" xfId="6505"/>
    <cellStyle name="常规 4 2 3 2 2" xfId="6506"/>
    <cellStyle name="常规 2 3 6 12" xfId="6507"/>
    <cellStyle name="常规 4 2 3 2 3" xfId="6508"/>
    <cellStyle name="常规 2 3 6 13" xfId="6509"/>
    <cellStyle name="常规 4 2 3 2 4" xfId="6510"/>
    <cellStyle name="常规 2 3 6 2" xfId="6511"/>
    <cellStyle name="常规 2 3 6 3" xfId="6512"/>
    <cellStyle name="常规 2 3 6 4" xfId="6513"/>
    <cellStyle name="常规 2 3 6 5" xfId="6514"/>
    <cellStyle name="常规 2 3 6 6" xfId="6515"/>
    <cellStyle name="常规 2 3 6 7" xfId="6516"/>
    <cellStyle name="常规 2 3 6 8" xfId="6517"/>
    <cellStyle name="常规 2 3 6 9" xfId="6518"/>
    <cellStyle name="常规 2 3 7" xfId="6519"/>
    <cellStyle name="输出 2 4 9" xfId="6520"/>
    <cellStyle name="常规 2 3 8" xfId="6521"/>
    <cellStyle name="常规 2 3 9" xfId="6522"/>
    <cellStyle name="常规 2 4" xfId="6523"/>
    <cellStyle name="常规 2 4 10" xfId="6524"/>
    <cellStyle name="常规 2 4 11" xfId="6525"/>
    <cellStyle name="常规 2 4 12" xfId="6526"/>
    <cellStyle name="常规 2 4 13" xfId="6527"/>
    <cellStyle name="常规 2 4 14" xfId="6528"/>
    <cellStyle name="常规 2 4 15" xfId="6529"/>
    <cellStyle name="常规 2 4 16" xfId="6530"/>
    <cellStyle name="常规 2 4 17" xfId="6531"/>
    <cellStyle name="常规 2 4 18" xfId="6532"/>
    <cellStyle name="常规 2 4 2" xfId="6533"/>
    <cellStyle name="输出 2 5 4" xfId="6534"/>
    <cellStyle name="常规 2 4 2 10" xfId="6535"/>
    <cellStyle name="常规 2 4 2 11" xfId="6536"/>
    <cellStyle name="常规 2 4 2 12" xfId="6537"/>
    <cellStyle name="常规 2 4 2 13" xfId="6538"/>
    <cellStyle name="汇总 4 2 2_2016-2018年财政规划附表(2)" xfId="6539"/>
    <cellStyle name="常规 2 4 2 14" xfId="6540"/>
    <cellStyle name="常规 2 4 2 15" xfId="6541"/>
    <cellStyle name="常规 2 4 2 16" xfId="6542"/>
    <cellStyle name="常规 2 4 2 2" xfId="6543"/>
    <cellStyle name="常规 2 4 2 2 10" xfId="6544"/>
    <cellStyle name="常规 6 14" xfId="6545"/>
    <cellStyle name="好 4 2 2 2 4" xfId="6546"/>
    <cellStyle name="常规 2 4 2 2 11" xfId="6547"/>
    <cellStyle name="常规 6 15" xfId="6548"/>
    <cellStyle name="好 4 2 2 2 5" xfId="6549"/>
    <cellStyle name="常规 2 4 2 2 12" xfId="6550"/>
    <cellStyle name="常规 6 16" xfId="6551"/>
    <cellStyle name="常规 2 4 2 2 13" xfId="6552"/>
    <cellStyle name="常规 6 17" xfId="6553"/>
    <cellStyle name="常规 2 4 2 2 14" xfId="6554"/>
    <cellStyle name="常规 6 18" xfId="6555"/>
    <cellStyle name="常规 2 4 2 2 15" xfId="6556"/>
    <cellStyle name="常规 2 4 2 2 2" xfId="6557"/>
    <cellStyle name="常规 2 4 2 2 2 2" xfId="6558"/>
    <cellStyle name="常规 2 4 2 2 2 3" xfId="6559"/>
    <cellStyle name="链接单元格 5 3 2 2" xfId="6560"/>
    <cellStyle name="常规 2 4 2 2 2 4" xfId="6561"/>
    <cellStyle name="链接单元格 5 3 2 3" xfId="6562"/>
    <cellStyle name="常规 2 4 2 2 2 5" xfId="6563"/>
    <cellStyle name="链接单元格 5 3 2 4" xfId="6564"/>
    <cellStyle name="常规 2 4 2 2 3" xfId="6565"/>
    <cellStyle name="汇总 2 4 10" xfId="6566"/>
    <cellStyle name="常规 2 4 2 2 3 10" xfId="6567"/>
    <cellStyle name="常规 2 4 2 2 3 11" xfId="6568"/>
    <cellStyle name="常规 2 4 2 2 3 12" xfId="6569"/>
    <cellStyle name="常规 2 4 2 2 3 13" xfId="6570"/>
    <cellStyle name="常规 2 4 2 2 3 2" xfId="6571"/>
    <cellStyle name="常规 2 4 2 2 3 3" xfId="6572"/>
    <cellStyle name="链接单元格 5 3 3 2" xfId="6573"/>
    <cellStyle name="常规 2 4 2 2 3 4" xfId="6574"/>
    <cellStyle name="链接单元格 5 3 3 3" xfId="6575"/>
    <cellStyle name="常规 2 4 2 2 3 5" xfId="6576"/>
    <cellStyle name="检查单元格 4 3_2016-2018年财政规划附表(2)" xfId="6577"/>
    <cellStyle name="链接单元格 5 3 3 4" xfId="6578"/>
    <cellStyle name="常规 2 4 2 2 3 6" xfId="6579"/>
    <cellStyle name="链接单元格 5 3 3 5" xfId="6580"/>
    <cellStyle name="常规 2 4 2 2 3 7" xfId="6581"/>
    <cellStyle name="常规 6 4 2" xfId="6582"/>
    <cellStyle name="链接单元格 5 3 3 6" xfId="6583"/>
    <cellStyle name="常规 2 4 2 2 3 8" xfId="6584"/>
    <cellStyle name="常规 6 4 3" xfId="6585"/>
    <cellStyle name="链接单元格 5 3 3 7" xfId="6586"/>
    <cellStyle name="常规 2 4 2 2 3 9" xfId="6587"/>
    <cellStyle name="常规 6 4 4" xfId="6588"/>
    <cellStyle name="链接单元格 5 3 3 8" xfId="6589"/>
    <cellStyle name="常规 2 4 2 2 4" xfId="6590"/>
    <cellStyle name="汇总 2 4 11" xfId="6591"/>
    <cellStyle name="常规 2 4 2 2 5" xfId="6592"/>
    <cellStyle name="汇总 2 4 12" xfId="6593"/>
    <cellStyle name="常规 2 4 2 2 6" xfId="6594"/>
    <cellStyle name="汇总 2 4 13" xfId="6595"/>
    <cellStyle name="常规 2 4 2 2 7" xfId="6596"/>
    <cellStyle name="汇总 2 4 14" xfId="6597"/>
    <cellStyle name="常规 2 4 2 2 8" xfId="6598"/>
    <cellStyle name="汇总 2 4 15" xfId="6599"/>
    <cellStyle name="常规 2 4 2 2 9" xfId="6600"/>
    <cellStyle name="常规 2 4 2 3" xfId="6601"/>
    <cellStyle name="常规 2 4 2 3 2" xfId="6602"/>
    <cellStyle name="常规 2 4 2 3 3" xfId="6603"/>
    <cellStyle name="常规 2 4 2 3 4" xfId="6604"/>
    <cellStyle name="常规 2 4 2 3 5" xfId="6605"/>
    <cellStyle name="常规 2 4 2 4" xfId="6606"/>
    <cellStyle name="常规 2 4 2 4 10" xfId="6607"/>
    <cellStyle name="常规 2 4 2 4 11" xfId="6608"/>
    <cellStyle name="常规 2 4 2 4 12" xfId="6609"/>
    <cellStyle name="常规 2 4 2 4 13" xfId="6610"/>
    <cellStyle name="常规 2 4 2 4 2" xfId="6611"/>
    <cellStyle name="常规 2 4 2 4 3" xfId="6612"/>
    <cellStyle name="常规 2 4 2 4 4" xfId="6613"/>
    <cellStyle name="常规 2 4 2 4 5" xfId="6614"/>
    <cellStyle name="常规 2 4 2 4 6" xfId="6615"/>
    <cellStyle name="计算 3 3 3 10" xfId="6616"/>
    <cellStyle name="常规 2 4 2 4 7" xfId="6617"/>
    <cellStyle name="计算 3 3 3 11" xfId="6618"/>
    <cellStyle name="常规 2 4 2 4 8" xfId="6619"/>
    <cellStyle name="计算 3 3 3 12" xfId="6620"/>
    <cellStyle name="常规 2 4 2 4 9" xfId="6621"/>
    <cellStyle name="计算 3 3 3 13" xfId="6622"/>
    <cellStyle name="常规 2 4 2 5" xfId="6623"/>
    <cellStyle name="常规 3 2 3 10" xfId="6624"/>
    <cellStyle name="常规 2 4 2 6" xfId="6625"/>
    <cellStyle name="常规 3 2 3 11" xfId="6626"/>
    <cellStyle name="常规 2 4 2 7" xfId="6627"/>
    <cellStyle name="常规 3 2 3 12" xfId="6628"/>
    <cellStyle name="常规 2 4 2 8" xfId="6629"/>
    <cellStyle name="常规 3 2 3 13" xfId="6630"/>
    <cellStyle name="常规 2 4 2 9" xfId="6631"/>
    <cellStyle name="常规 3 2 3 14" xfId="6632"/>
    <cellStyle name="常规 2 4 2_2015.1.3县级预算表" xfId="6633"/>
    <cellStyle name="常规 2 4 3" xfId="6634"/>
    <cellStyle name="输出 2 5 5" xfId="6635"/>
    <cellStyle name="常规 2 4 3 10" xfId="6636"/>
    <cellStyle name="常规 2 4 3 11" xfId="6637"/>
    <cellStyle name="常规 2 4 3 12" xfId="6638"/>
    <cellStyle name="常规 2 4 3 14" xfId="6639"/>
    <cellStyle name="常规 2 4 3 15" xfId="6640"/>
    <cellStyle name="常规 2 4 3 2" xfId="6641"/>
    <cellStyle name="常规 2 4 3 2 2" xfId="6642"/>
    <cellStyle name="汇总 6 5" xfId="6643"/>
    <cellStyle name="常规 2 4 3 2 3" xfId="6644"/>
    <cellStyle name="汇总 6 6" xfId="6645"/>
    <cellStyle name="常规 2 4 3 2 4" xfId="6646"/>
    <cellStyle name="汇总 6 7" xfId="6647"/>
    <cellStyle name="适中 3 3_2016-2018年财政规划附表(2)" xfId="6648"/>
    <cellStyle name="常规 2 4 3 2 5" xfId="6649"/>
    <cellStyle name="汇总 6 8" xfId="6650"/>
    <cellStyle name="常规 2 4 3 3" xfId="6651"/>
    <cellStyle name="常规 2 4 3 3 10" xfId="6652"/>
    <cellStyle name="输出 2 4 2 4" xfId="6653"/>
    <cellStyle name="常规 2 4 3 3 11" xfId="6654"/>
    <cellStyle name="输出 2 4 2 5" xfId="6655"/>
    <cellStyle name="常规 2 4 3 3 12" xfId="6656"/>
    <cellStyle name="常规 2 4 3 3 13" xfId="6657"/>
    <cellStyle name="常规 2 4 3 3 2" xfId="6658"/>
    <cellStyle name="汇总 7 5" xfId="6659"/>
    <cellStyle name="常规 2 4 3 3 3" xfId="6660"/>
    <cellStyle name="汇总 7 6" xfId="6661"/>
    <cellStyle name="常规 2 4 3 3 4" xfId="6662"/>
    <cellStyle name="汇总 7 7" xfId="6663"/>
    <cellStyle name="常规 2 4 3 3 5" xfId="6664"/>
    <cellStyle name="汇总 7 8" xfId="6665"/>
    <cellStyle name="常规 2 4 3 3 6" xfId="6666"/>
    <cellStyle name="汇总 7 9" xfId="6667"/>
    <cellStyle name="常规 2 4 3 3 7" xfId="6668"/>
    <cellStyle name="常规 2 4 3 3 8" xfId="6669"/>
    <cellStyle name="常规 2 4 3 3 9" xfId="6670"/>
    <cellStyle name="常规 2 4 3 4" xfId="6671"/>
    <cellStyle name="常规 2 4 3 5" xfId="6672"/>
    <cellStyle name="常规 2 4 3 6" xfId="6673"/>
    <cellStyle name="常规 2 4 3 7" xfId="6674"/>
    <cellStyle name="常规 2 4 3 8" xfId="6675"/>
    <cellStyle name="常规 2 4 3 9" xfId="6676"/>
    <cellStyle name="常规 2 4 3_2016-2018年财政规划附表(2)" xfId="6677"/>
    <cellStyle name="常规 2 4 4" xfId="6678"/>
    <cellStyle name="常规 2 4 4 10" xfId="6679"/>
    <cellStyle name="常规 2 4 4 11" xfId="6680"/>
    <cellStyle name="常规 2 4 4 12" xfId="6681"/>
    <cellStyle name="常规 2 4 4 13" xfId="6682"/>
    <cellStyle name="常规 2 4 4 14" xfId="6683"/>
    <cellStyle name="常规 2 4 4 15" xfId="6684"/>
    <cellStyle name="常规 2 4 4 2" xfId="6685"/>
    <cellStyle name="常规 2 4 4 2 2" xfId="6686"/>
    <cellStyle name="适中 2 6 12" xfId="6687"/>
    <cellStyle name="常规 2 4 4 2 3" xfId="6688"/>
    <cellStyle name="适中 2 6 13" xfId="6689"/>
    <cellStyle name="常规 2 4 4 2 4" xfId="6690"/>
    <cellStyle name="常规 2 4 4 2 5" xfId="6691"/>
    <cellStyle name="常规 2 4 4 3" xfId="6692"/>
    <cellStyle name="常规 2 4 4 3 10" xfId="6693"/>
    <cellStyle name="检查单元格 2 2 2 3 8" xfId="6694"/>
    <cellStyle name="常规 2 4 4 3 11" xfId="6695"/>
    <cellStyle name="检查单元格 2 2 2 3 9" xfId="6696"/>
    <cellStyle name="常规 2 4 4 3 12" xfId="6697"/>
    <cellStyle name="常规 2 4 4 3 13" xfId="6698"/>
    <cellStyle name="常规 2 4 4 3 2" xfId="6699"/>
    <cellStyle name="常规 2 4 4 3 3" xfId="6700"/>
    <cellStyle name="常规 2 4 4 3 4" xfId="6701"/>
    <cellStyle name="常规 2 4 4 3 5" xfId="6702"/>
    <cellStyle name="常规 2 4 4 3 6" xfId="6703"/>
    <cellStyle name="常规 2 4 4 3 7" xfId="6704"/>
    <cellStyle name="常规 2 4 4 3 8" xfId="6705"/>
    <cellStyle name="常规 2 4 4 3 9" xfId="6706"/>
    <cellStyle name="常规 2 4 4 4" xfId="6707"/>
    <cellStyle name="常规 2 4 4 5" xfId="6708"/>
    <cellStyle name="常规 2 4 4 6" xfId="6709"/>
    <cellStyle name="常规 2 4 4 7" xfId="6710"/>
    <cellStyle name="常规 2 4 4 8" xfId="6711"/>
    <cellStyle name="常规 2 4 4 9" xfId="6712"/>
    <cellStyle name="常规 2 4 4_2016-2018年财政规划附表(2)" xfId="6713"/>
    <cellStyle name="检查单元格 3 2 4 2" xfId="6714"/>
    <cellStyle name="常规 2 4 5" xfId="6715"/>
    <cellStyle name="常规 2 4 5 2" xfId="6716"/>
    <cellStyle name="常规 2 4 5 3" xfId="6717"/>
    <cellStyle name="常规 2 4 5 4" xfId="6718"/>
    <cellStyle name="常规 2 4 5 5" xfId="6719"/>
    <cellStyle name="常规 2 4 6" xfId="6720"/>
    <cellStyle name="常规 2 4 6 10" xfId="6721"/>
    <cellStyle name="常规 2 4 6 11" xfId="6722"/>
    <cellStyle name="常规 2 4 6 12" xfId="6723"/>
    <cellStyle name="常规 2 4 6 13" xfId="6724"/>
    <cellStyle name="常规 2 4 6 2" xfId="6725"/>
    <cellStyle name="常规 2 4 6 3" xfId="6726"/>
    <cellStyle name="常规 2 4 6 4" xfId="6727"/>
    <cellStyle name="常规 2 4 6 5" xfId="6728"/>
    <cellStyle name="常规 2 4 6 6" xfId="6729"/>
    <cellStyle name="常规 2 4 6 7" xfId="6730"/>
    <cellStyle name="常规 2 4 6 8" xfId="6731"/>
    <cellStyle name="常规 2 4 6 9" xfId="6732"/>
    <cellStyle name="常规 2 4 7" xfId="6733"/>
    <cellStyle name="常规 2 4 8" xfId="6734"/>
    <cellStyle name="常规 2 4 9" xfId="6735"/>
    <cellStyle name="警告文本 4 3 10" xfId="6736"/>
    <cellStyle name="常规 2 4_2015.1.3县级预算表" xfId="6737"/>
    <cellStyle name="常规 2 5" xfId="6738"/>
    <cellStyle name="常规 2 5 10" xfId="6739"/>
    <cellStyle name="常规 2 5 11" xfId="6740"/>
    <cellStyle name="常规 2 5 12" xfId="6741"/>
    <cellStyle name="常规 2 5 13" xfId="6742"/>
    <cellStyle name="常规 2 5 14" xfId="6743"/>
    <cellStyle name="常规 2 5 15" xfId="6744"/>
    <cellStyle name="常规 2 5 16" xfId="6745"/>
    <cellStyle name="常规 2 5 17" xfId="6746"/>
    <cellStyle name="常规 2 5 18" xfId="6747"/>
    <cellStyle name="常规 2 5 2" xfId="6748"/>
    <cellStyle name="输出 2 6 4" xfId="6749"/>
    <cellStyle name="常规 2 5 2 10" xfId="6750"/>
    <cellStyle name="常规 2 5 2 11" xfId="6751"/>
    <cellStyle name="常规 2 5 2 12" xfId="6752"/>
    <cellStyle name="常规 2 5 2 13" xfId="6753"/>
    <cellStyle name="常规 2 5 2 14" xfId="6754"/>
    <cellStyle name="常规 2 5 2 15" xfId="6755"/>
    <cellStyle name="常规 2 5 2 16" xfId="6756"/>
    <cellStyle name="常规 2 5 2 2" xfId="6757"/>
    <cellStyle name="常规 2 5 2 2 10" xfId="6758"/>
    <cellStyle name="常规 2 5 2 2 11" xfId="6759"/>
    <cellStyle name="常规 2 5 2 2 12" xfId="6760"/>
    <cellStyle name="常规 2 5 2 2 13" xfId="6761"/>
    <cellStyle name="常规 2 5 2 2 14" xfId="6762"/>
    <cellStyle name="常规 2 5 2 2 15" xfId="6763"/>
    <cellStyle name="常规 2 5 2 2 2" xfId="6764"/>
    <cellStyle name="常规 2 5 2 2 2 2" xfId="6765"/>
    <cellStyle name="常规 2 5 2 2 2 3" xfId="6766"/>
    <cellStyle name="常规 2 5 2 2 2 4" xfId="6767"/>
    <cellStyle name="解释性文本 5 3 2" xfId="6768"/>
    <cellStyle name="常规 2 5 2 2 2 5" xfId="6769"/>
    <cellStyle name="解释性文本 5 3 3" xfId="6770"/>
    <cellStyle name="警告文本 4 2 10" xfId="6771"/>
    <cellStyle name="常规 2 5 2 2 3" xfId="6772"/>
    <cellStyle name="常规 2 5 2 2 3 10" xfId="6773"/>
    <cellStyle name="常规 2 5 2 2 3 11" xfId="6774"/>
    <cellStyle name="常规 2 5 2 2 3 12" xfId="6775"/>
    <cellStyle name="常规 2 5 2 2 3 2" xfId="6776"/>
    <cellStyle name="适中 5 2 11" xfId="6777"/>
    <cellStyle name="常规 2 5 2 2 3 3" xfId="6778"/>
    <cellStyle name="适中 5 2 12" xfId="6779"/>
    <cellStyle name="常规 2 5 2 2 3 4" xfId="6780"/>
    <cellStyle name="解释性文本 5 4 2" xfId="6781"/>
    <cellStyle name="适中 5 2 13" xfId="6782"/>
    <cellStyle name="常规 2 5 2 2 3 5" xfId="6783"/>
    <cellStyle name="解释性文本 5 4 3" xfId="6784"/>
    <cellStyle name="适中 5 2 14" xfId="6785"/>
    <cellStyle name="常规 2 5 2 2 3 6" xfId="6786"/>
    <cellStyle name="解释性文本 5 4 4" xfId="6787"/>
    <cellStyle name="适中 5 2 15" xfId="6788"/>
    <cellStyle name="常规 2 5 2 2 3 7" xfId="6789"/>
    <cellStyle name="解释性文本 5 4 5" xfId="6790"/>
    <cellStyle name="常规 2 5 2 2 3 8" xfId="6791"/>
    <cellStyle name="常规 2 5 2 2 3 9" xfId="6792"/>
    <cellStyle name="常规 2 5 2 2 4" xfId="6793"/>
    <cellStyle name="常规 2 5 2 2 5" xfId="6794"/>
    <cellStyle name="常规 2 5 2 2 6" xfId="6795"/>
    <cellStyle name="常规 2 5 2 2 7" xfId="6796"/>
    <cellStyle name="常规 2 5 2 2 8" xfId="6797"/>
    <cellStyle name="常规 2 5 2 2 9" xfId="6798"/>
    <cellStyle name="常规 2 5 2 2_2016-2018年财政规划附表(2)" xfId="6799"/>
    <cellStyle name="常规 2 5 2 3" xfId="6800"/>
    <cellStyle name="常规 2 5 2 3 2" xfId="6801"/>
    <cellStyle name="常规 2 5 2 3 3" xfId="6802"/>
    <cellStyle name="常规 2 5 2 3 4" xfId="6803"/>
    <cellStyle name="常规 2 5 2 3 5" xfId="6804"/>
    <cellStyle name="常规 2 5 2 4" xfId="6805"/>
    <cellStyle name="常规 2 5 2 4 10" xfId="6806"/>
    <cellStyle name="汇总 5 2 3 2" xfId="6807"/>
    <cellStyle name="常规 2 5 2 4 11" xfId="6808"/>
    <cellStyle name="汇总 5 2 3 3" xfId="6809"/>
    <cellStyle name="常规 2 5 2 4 12" xfId="6810"/>
    <cellStyle name="汇总 5 2 3 4" xfId="6811"/>
    <cellStyle name="常规 2 5 2 4 13" xfId="6812"/>
    <cellStyle name="汇总 5 2 3 5" xfId="6813"/>
    <cellStyle name="常规 2 5 2 4 2" xfId="6814"/>
    <cellStyle name="常规 2 5 2 4 3" xfId="6815"/>
    <cellStyle name="常规 2 5 2 4 4" xfId="6816"/>
    <cellStyle name="常规 2 5 2 4 5" xfId="6817"/>
    <cellStyle name="常规 2 5 2 4 6" xfId="6818"/>
    <cellStyle name="常规 2 5 2 4 7" xfId="6819"/>
    <cellStyle name="常规 2 5 2 4 8" xfId="6820"/>
    <cellStyle name="常规 2 5 2 4 9" xfId="6821"/>
    <cellStyle name="常规 2 5 2 5" xfId="6822"/>
    <cellStyle name="常规 2 5 2 6" xfId="6823"/>
    <cellStyle name="常规 2 5 2 7" xfId="6824"/>
    <cellStyle name="常规 2 5 2 8" xfId="6825"/>
    <cellStyle name="常规 2 5 2 9" xfId="6826"/>
    <cellStyle name="常规 2 5 3" xfId="6827"/>
    <cellStyle name="输出 2 6 5" xfId="6828"/>
    <cellStyle name="常规 2 5 3 10" xfId="6829"/>
    <cellStyle name="常规 2 5 3 11" xfId="6830"/>
    <cellStyle name="常规 2 5 3 12" xfId="6831"/>
    <cellStyle name="常规 2 5 3 13" xfId="6832"/>
    <cellStyle name="常规 2 5 3 14" xfId="6833"/>
    <cellStyle name="常规 2 5 3 15" xfId="6834"/>
    <cellStyle name="常规 2 5 3 2" xfId="6835"/>
    <cellStyle name="常规 2 5 3 3" xfId="6836"/>
    <cellStyle name="常规 2 5 3 3 10" xfId="6837"/>
    <cellStyle name="常规 2 5 3 3 11" xfId="6838"/>
    <cellStyle name="常规 2 5 3 3 12" xfId="6839"/>
    <cellStyle name="常规 2 5 3 3 13" xfId="6840"/>
    <cellStyle name="常规 2 5 3 3 2" xfId="6841"/>
    <cellStyle name="计算 4 2 2 2 5" xfId="6842"/>
    <cellStyle name="常规 2 5 3 3 3" xfId="6843"/>
    <cellStyle name="常规 2 5 3 3 4" xfId="6844"/>
    <cellStyle name="常规 2 5 3 3 5" xfId="6845"/>
    <cellStyle name="常规 2 5 3 3 6" xfId="6846"/>
    <cellStyle name="常规 2 5 3 3 7" xfId="6847"/>
    <cellStyle name="常规 2 5 3 3 8" xfId="6848"/>
    <cellStyle name="常规 2 5 3 3 9" xfId="6849"/>
    <cellStyle name="常规 2 5 3 4" xfId="6850"/>
    <cellStyle name="计算 5 10" xfId="6851"/>
    <cellStyle name="常规 2 5 3 5" xfId="6852"/>
    <cellStyle name="计算 5 11" xfId="6853"/>
    <cellStyle name="常规 2 5 3 6" xfId="6854"/>
    <cellStyle name="计算 5 12" xfId="6855"/>
    <cellStyle name="常规 2 5 3 7" xfId="6856"/>
    <cellStyle name="计算 5 13" xfId="6857"/>
    <cellStyle name="常规 2 5 3 8" xfId="6858"/>
    <cellStyle name="计算 5 14" xfId="6859"/>
    <cellStyle name="常规 2 5 3 9" xfId="6860"/>
    <cellStyle name="计算 5 15" xfId="6861"/>
    <cellStyle name="常规 2 5 3_2016-2018年财政规划附表(2)" xfId="6862"/>
    <cellStyle name="常规 2 5 4" xfId="6863"/>
    <cellStyle name="输出 2 6 6" xfId="6864"/>
    <cellStyle name="常规 2 5 4 10" xfId="6865"/>
    <cellStyle name="常规 2 5 4 11" xfId="6866"/>
    <cellStyle name="常规 2 5 4 12" xfId="6867"/>
    <cellStyle name="常规 2 5 4 13" xfId="6868"/>
    <cellStyle name="常规 2 5 4 14" xfId="6869"/>
    <cellStyle name="常规 2 5 4 15" xfId="6870"/>
    <cellStyle name="常规 2 5 4 2" xfId="6871"/>
    <cellStyle name="常规 2 5 4 2 2" xfId="6872"/>
    <cellStyle name="常规 2 5 4 2 3" xfId="6873"/>
    <cellStyle name="常规 2 5 4 2 4" xfId="6874"/>
    <cellStyle name="常规 2 5 4 2 5" xfId="6875"/>
    <cellStyle name="常规 2 5 4 3" xfId="6876"/>
    <cellStyle name="常规 2 5 4 3 10" xfId="6877"/>
    <cellStyle name="输入 3 17" xfId="6878"/>
    <cellStyle name="常规 2 5 4 3 11" xfId="6879"/>
    <cellStyle name="输入 3 18" xfId="6880"/>
    <cellStyle name="常规 2 5 4 3 12" xfId="6881"/>
    <cellStyle name="常规 2 5 4 3 13" xfId="6882"/>
    <cellStyle name="常规 2 5 4 3 2" xfId="6883"/>
    <cellStyle name="常规 2 5 4 3 3" xfId="6884"/>
    <cellStyle name="常规 2 5 4 3 4" xfId="6885"/>
    <cellStyle name="常规 2 5 4 3 5" xfId="6886"/>
    <cellStyle name="常规 2 5 4 3 6" xfId="6887"/>
    <cellStyle name="常规 2 5 4 3 7" xfId="6888"/>
    <cellStyle name="常规 2 5 4 3 8" xfId="6889"/>
    <cellStyle name="常规 2 5 4 3 9" xfId="6890"/>
    <cellStyle name="常规 2 5 4 4" xfId="6891"/>
    <cellStyle name="常规 2 5 4 5" xfId="6892"/>
    <cellStyle name="常规 2 5 4 6" xfId="6893"/>
    <cellStyle name="常规 2 5 4 7" xfId="6894"/>
    <cellStyle name="常规 2 5 4 8" xfId="6895"/>
    <cellStyle name="常规 2 5 4_2016-2018年财政规划附表(2)" xfId="6896"/>
    <cellStyle name="常规 2 5 5" xfId="6897"/>
    <cellStyle name="适中 5 3 10" xfId="6898"/>
    <cellStyle name="输出 2 6 7" xfId="6899"/>
    <cellStyle name="常规 2 5 5 2" xfId="6900"/>
    <cellStyle name="常规 2 5 5 3" xfId="6901"/>
    <cellStyle name="常规 2 5 5 4" xfId="6902"/>
    <cellStyle name="常规 2 5 5 5" xfId="6903"/>
    <cellStyle name="常规 2 5 6" xfId="6904"/>
    <cellStyle name="适中 5 3 11" xfId="6905"/>
    <cellStyle name="输出 2 6 8" xfId="6906"/>
    <cellStyle name="常规 2 5 6 10" xfId="6907"/>
    <cellStyle name="常规 2 5 6 11" xfId="6908"/>
    <cellStyle name="常规 2 5 6 12" xfId="6909"/>
    <cellStyle name="常规 2 5 6 13" xfId="6910"/>
    <cellStyle name="常规 2 5 6 2" xfId="6911"/>
    <cellStyle name="常规 2 5 6 3" xfId="6912"/>
    <cellStyle name="常规 2 5 6 4" xfId="6913"/>
    <cellStyle name="常规 2 5 6 5" xfId="6914"/>
    <cellStyle name="常规 2 5 6 6" xfId="6915"/>
    <cellStyle name="常规 2 5 6 7" xfId="6916"/>
    <cellStyle name="常规 2 5 6 8" xfId="6917"/>
    <cellStyle name="常规 2 5 6 9" xfId="6918"/>
    <cellStyle name="常规 2 5 7" xfId="6919"/>
    <cellStyle name="适中 5 3 12" xfId="6920"/>
    <cellStyle name="输出 2 6 9" xfId="6921"/>
    <cellStyle name="常规 2 5 8" xfId="6922"/>
    <cellStyle name="适中 5 3 13" xfId="6923"/>
    <cellStyle name="常规 2 5 9" xfId="6924"/>
    <cellStyle name="适中 5 3 14" xfId="6925"/>
    <cellStyle name="常规 2 5_2015.1.3县级预算表" xfId="6926"/>
    <cellStyle name="常规 2 6" xfId="6927"/>
    <cellStyle name="常规 2 6 10" xfId="6928"/>
    <cellStyle name="常规 2 6 11" xfId="6929"/>
    <cellStyle name="常规 2 6 12" xfId="6930"/>
    <cellStyle name="常规 2 6 13" xfId="6931"/>
    <cellStyle name="常规 2 6 14" xfId="6932"/>
    <cellStyle name="常规 2 6 15" xfId="6933"/>
    <cellStyle name="常规 2 6 16" xfId="6934"/>
    <cellStyle name="常规 2 6 17" xfId="6935"/>
    <cellStyle name="常规 2 6 18" xfId="6936"/>
    <cellStyle name="常规 2 6 2" xfId="6937"/>
    <cellStyle name="常规 2 6 2 10" xfId="6938"/>
    <cellStyle name="常规 2 6 2 11" xfId="6939"/>
    <cellStyle name="常规 2 6 2 12" xfId="6940"/>
    <cellStyle name="常规 2 6 2 13" xfId="6941"/>
    <cellStyle name="常规 2 6 2 14" xfId="6942"/>
    <cellStyle name="常规 2 6 2 15" xfId="6943"/>
    <cellStyle name="适中 2 2 3 2" xfId="6944"/>
    <cellStyle name="常规 2 6 2 16" xfId="6945"/>
    <cellStyle name="适中 2 2 3 3" xfId="6946"/>
    <cellStyle name="常规 2 6 2 2" xfId="6947"/>
    <cellStyle name="常规 2 6 2 2 10" xfId="6948"/>
    <cellStyle name="常规 2 6 2 2 11" xfId="6949"/>
    <cellStyle name="常规 2 6 2 2 12" xfId="6950"/>
    <cellStyle name="常规 2 6 2 2 13" xfId="6951"/>
    <cellStyle name="常规 2 6 2 2 14" xfId="6952"/>
    <cellStyle name="常规 2 6 2 2 15" xfId="6953"/>
    <cellStyle name="常规 2 6 2 2 2" xfId="6954"/>
    <cellStyle name="常规 2 6 2 2 2 2" xfId="6955"/>
    <cellStyle name="常规 2 6 2 2 2 3" xfId="6956"/>
    <cellStyle name="常规 2 6 2 2 2 4" xfId="6957"/>
    <cellStyle name="常规 2 6 2 2 3" xfId="6958"/>
    <cellStyle name="常规 2 6 2 2 3 10" xfId="6959"/>
    <cellStyle name="常规 2 6 2 2 3 11" xfId="6960"/>
    <cellStyle name="常规 2 6 2 2 3 12" xfId="6961"/>
    <cellStyle name="常规 2 6 2 2 3 13" xfId="6962"/>
    <cellStyle name="常规 2 6 2 2 3 2" xfId="6963"/>
    <cellStyle name="常规 2 6 2 2 3 3" xfId="6964"/>
    <cellStyle name="常规 2 6 2 2 3 4" xfId="6965"/>
    <cellStyle name="常规 2 6 2 2 4" xfId="6966"/>
    <cellStyle name="常规 2 6 2 2 5" xfId="6967"/>
    <cellStyle name="常规 2 6 2 2 6" xfId="6968"/>
    <cellStyle name="常规 2 6 2 2 7" xfId="6969"/>
    <cellStyle name="常规 2 6 2 2 8" xfId="6970"/>
    <cellStyle name="常规 2 6 2 2 9" xfId="6971"/>
    <cellStyle name="常规 2 6 2 2_2016-2018年财政规划附表(2)" xfId="6972"/>
    <cellStyle name="常规 2 6 2 3" xfId="6973"/>
    <cellStyle name="常规 2 6 2 3 2" xfId="6974"/>
    <cellStyle name="常规 2 6 2 3 3" xfId="6975"/>
    <cellStyle name="常规 2 6 2 3 4" xfId="6976"/>
    <cellStyle name="常规 2 6 2 3 5" xfId="6977"/>
    <cellStyle name="常规 2 6 2 4" xfId="6978"/>
    <cellStyle name="常规 2 6 2 4 10" xfId="6979"/>
    <cellStyle name="常规 2 6 2 4 11" xfId="6980"/>
    <cellStyle name="常规 2 6 2 4 12" xfId="6981"/>
    <cellStyle name="常规 2 6 2 4 13" xfId="6982"/>
    <cellStyle name="常规 2 6 2 4 2" xfId="6983"/>
    <cellStyle name="常规 2 6 2 4 3" xfId="6984"/>
    <cellStyle name="常规 2 6 2 4 4" xfId="6985"/>
    <cellStyle name="常规 2 6 2 4 5" xfId="6986"/>
    <cellStyle name="常规 2 6 2 4 6" xfId="6987"/>
    <cellStyle name="常规 2 6 2 4 7" xfId="6988"/>
    <cellStyle name="常规 2 6 2 4 8" xfId="6989"/>
    <cellStyle name="常规 2 6 2 4 9" xfId="6990"/>
    <cellStyle name="常规 2 6 2 5" xfId="6991"/>
    <cellStyle name="常规 2 6 2 6" xfId="6992"/>
    <cellStyle name="常规 2 6 2 7" xfId="6993"/>
    <cellStyle name="常规 2 6 2 8" xfId="6994"/>
    <cellStyle name="常规 2 6 2 9" xfId="6995"/>
    <cellStyle name="好 2 2 2 2 2" xfId="6996"/>
    <cellStyle name="常规 2 6 2_2015.1.3县级预算表" xfId="6997"/>
    <cellStyle name="汇总 5 3 8" xfId="6998"/>
    <cellStyle name="常规 2 6 3" xfId="6999"/>
    <cellStyle name="常规 2 6 3 10" xfId="7000"/>
    <cellStyle name="常规 2 6 3 11" xfId="7001"/>
    <cellStyle name="常规 2 6 3 12" xfId="7002"/>
    <cellStyle name="常规 2 6 3 13" xfId="7003"/>
    <cellStyle name="常规 2 6 3 14" xfId="7004"/>
    <cellStyle name="常规 2 6 3 15" xfId="7005"/>
    <cellStyle name="常规 2 6 3 2" xfId="7006"/>
    <cellStyle name="常规 2 6 3 2 2" xfId="7007"/>
    <cellStyle name="常规 2 6 3 2 3" xfId="7008"/>
    <cellStyle name="常规 2 6 3 2 4" xfId="7009"/>
    <cellStyle name="常规 2 6 3 2 5" xfId="7010"/>
    <cellStyle name="常规 2 6 3 3" xfId="7011"/>
    <cellStyle name="常规 2 6 3 3 10" xfId="7012"/>
    <cellStyle name="常规 2 6 3 3 11" xfId="7013"/>
    <cellStyle name="常规 2 6 3 3 12" xfId="7014"/>
    <cellStyle name="常规 2 6 3 3 13" xfId="7015"/>
    <cellStyle name="常规 2 6 3 3 2" xfId="7016"/>
    <cellStyle name="常规 2 6 3 3 3" xfId="7017"/>
    <cellStyle name="常规 2 6 3 3 4" xfId="7018"/>
    <cellStyle name="常规 2 6 3 3 5" xfId="7019"/>
    <cellStyle name="常规 2 6 3 3 6" xfId="7020"/>
    <cellStyle name="常规 2 6 3 3 7" xfId="7021"/>
    <cellStyle name="常规 2 6 3 3 8" xfId="7022"/>
    <cellStyle name="常规 2 6 3 3 9" xfId="7023"/>
    <cellStyle name="常规 2 6 3 4" xfId="7024"/>
    <cellStyle name="常规 2 6 3 5" xfId="7025"/>
    <cellStyle name="常规 2 6 3 6" xfId="7026"/>
    <cellStyle name="常规 2 6 3 7" xfId="7027"/>
    <cellStyle name="常规 2 6 3 8" xfId="7028"/>
    <cellStyle name="常规 2 6 3 9" xfId="7029"/>
    <cellStyle name="好 2 2 2 3 2" xfId="7030"/>
    <cellStyle name="常规 2 6 3_2016-2018年财政规划附表(2)" xfId="7031"/>
    <cellStyle name="常规 2 6 4" xfId="7032"/>
    <cellStyle name="常规 2 6 4 10" xfId="7033"/>
    <cellStyle name="适中 4 2" xfId="7034"/>
    <cellStyle name="常规 2 6 4 11" xfId="7035"/>
    <cellStyle name="适中 4 3" xfId="7036"/>
    <cellStyle name="常规 2 6 4 12" xfId="7037"/>
    <cellStyle name="适中 4 4" xfId="7038"/>
    <cellStyle name="常规 2 6 4 13" xfId="7039"/>
    <cellStyle name="适中 4 5" xfId="7040"/>
    <cellStyle name="常规 2 6 4 14" xfId="7041"/>
    <cellStyle name="适中 4 6" xfId="7042"/>
    <cellStyle name="常规 2 6 4 15" xfId="7043"/>
    <cellStyle name="适中 4 7" xfId="7044"/>
    <cellStyle name="常规 2 6 4 2" xfId="7045"/>
    <cellStyle name="常规 2 6 4 2 2" xfId="7046"/>
    <cellStyle name="适中 2 2 9" xfId="7047"/>
    <cellStyle name="常规 2 6 4 2 3" xfId="7048"/>
    <cellStyle name="常规 2 6 4 2 4" xfId="7049"/>
    <cellStyle name="常规 2 6 4 2 5" xfId="7050"/>
    <cellStyle name="输入 3 2 2 2 2" xfId="7051"/>
    <cellStyle name="常规 2 6 4 3" xfId="7052"/>
    <cellStyle name="常规 2 6 4 3 10" xfId="7053"/>
    <cellStyle name="常规 2 6 4 3 11" xfId="7054"/>
    <cellStyle name="常规 2 6 4 3 12" xfId="7055"/>
    <cellStyle name="常规 2 6 4 3 13" xfId="7056"/>
    <cellStyle name="常规 2 6 4 3 2" xfId="7057"/>
    <cellStyle name="汇总 2 2 16" xfId="7058"/>
    <cellStyle name="适中 2 3 9" xfId="7059"/>
    <cellStyle name="常规 2 6 4 3 3" xfId="7060"/>
    <cellStyle name="常规 2 6 4 3 4" xfId="7061"/>
    <cellStyle name="常规 2 6 4 3 5" xfId="7062"/>
    <cellStyle name="输入 3 2 2 3 2" xfId="7063"/>
    <cellStyle name="常规 2 6 4 3 6" xfId="7064"/>
    <cellStyle name="输入 3 2 2 3 3" xfId="7065"/>
    <cellStyle name="常规 2 6 4 3 7" xfId="7066"/>
    <cellStyle name="输入 3 2 2 3 4" xfId="7067"/>
    <cellStyle name="常规 2 6 4 3 8" xfId="7068"/>
    <cellStyle name="输入 3 2 2 3 5" xfId="7069"/>
    <cellStyle name="常规 2 6 4 3 9" xfId="7070"/>
    <cellStyle name="输入 3 2 2 3 6" xfId="7071"/>
    <cellStyle name="常规 2 6 4 4" xfId="7072"/>
    <cellStyle name="常规 2 6 4 5" xfId="7073"/>
    <cellStyle name="常规 2 6 4 6" xfId="7074"/>
    <cellStyle name="常规 2 6 4 7" xfId="7075"/>
    <cellStyle name="常规 2 6 4 8" xfId="7076"/>
    <cellStyle name="常规 2 6 4 9" xfId="7077"/>
    <cellStyle name="常规 2 6 4_2016-2018年财政规划附表(2)" xfId="7078"/>
    <cellStyle name="常规 2 6 5" xfId="7079"/>
    <cellStyle name="常规 2 6 5 2" xfId="7080"/>
    <cellStyle name="常规 2 6 5 3" xfId="7081"/>
    <cellStyle name="常规 2 6 5 4" xfId="7082"/>
    <cellStyle name="常规 2 6 5 5" xfId="7083"/>
    <cellStyle name="常规 2 6 6" xfId="7084"/>
    <cellStyle name="常规 2 6 6 10" xfId="7085"/>
    <cellStyle name="常规 2 6 6 11" xfId="7086"/>
    <cellStyle name="常规 2 6 6 12" xfId="7087"/>
    <cellStyle name="常规 2 6 6 13" xfId="7088"/>
    <cellStyle name="常规 2 6 6 2" xfId="7089"/>
    <cellStyle name="常规 2 6 6 3" xfId="7090"/>
    <cellStyle name="常规 2 6 6 4" xfId="7091"/>
    <cellStyle name="常规 2 6 6 5" xfId="7092"/>
    <cellStyle name="常规 2 6 6 6" xfId="7093"/>
    <cellStyle name="常规 2 6 6 7" xfId="7094"/>
    <cellStyle name="常规 2 6 6 8" xfId="7095"/>
    <cellStyle name="适中 3_2015.1.3县级预算表" xfId="7096"/>
    <cellStyle name="常规 2 6 6 9" xfId="7097"/>
    <cellStyle name="常规 2 6 7" xfId="7098"/>
    <cellStyle name="常规 2 6 8" xfId="7099"/>
    <cellStyle name="常规 2 6 9" xfId="7100"/>
    <cellStyle name="常规 2 6_2015.1.3县级预算表" xfId="7101"/>
    <cellStyle name="常规 2 7" xfId="7102"/>
    <cellStyle name="常规 2 7 10" xfId="7103"/>
    <cellStyle name="常规 2 7 11" xfId="7104"/>
    <cellStyle name="常规 2 7 12" xfId="7105"/>
    <cellStyle name="常规 2 7 13" xfId="7106"/>
    <cellStyle name="常规 2 7 14" xfId="7107"/>
    <cellStyle name="常规 2 7 15" xfId="7108"/>
    <cellStyle name="常规 2 7 16" xfId="7109"/>
    <cellStyle name="常规 2 7 17" xfId="7110"/>
    <cellStyle name="常规 2 7 2" xfId="7111"/>
    <cellStyle name="常规 2 7 2 10" xfId="7112"/>
    <cellStyle name="注释 2 3 9" xfId="7113"/>
    <cellStyle name="常规 2 7 2 11" xfId="7114"/>
    <cellStyle name="常规 2 7 2 12" xfId="7115"/>
    <cellStyle name="常规 2 7 2 13" xfId="7116"/>
    <cellStyle name="常规 2 7 2 14" xfId="7117"/>
    <cellStyle name="常规 2 7 2 15" xfId="7118"/>
    <cellStyle name="常规 2 7 2 2" xfId="7119"/>
    <cellStyle name="常规 2 7 2 2 2" xfId="7120"/>
    <cellStyle name="警告文本 3 3 6" xfId="7121"/>
    <cellStyle name="常规 2 7 2 2 3" xfId="7122"/>
    <cellStyle name="警告文本 3 3 7" xfId="7123"/>
    <cellStyle name="常规 2 7 2 2 4" xfId="7124"/>
    <cellStyle name="警告文本 3 3 8" xfId="7125"/>
    <cellStyle name="常规 2 7 2 2 5" xfId="7126"/>
    <cellStyle name="警告文本 3 3 9" xfId="7127"/>
    <cellStyle name="常规 2 7 2 3" xfId="7128"/>
    <cellStyle name="常规 2 7 2 3 10" xfId="7129"/>
    <cellStyle name="常规 2 7 2 3 11" xfId="7130"/>
    <cellStyle name="适中 4 4 10" xfId="7131"/>
    <cellStyle name="常规 2 7 2 3 12" xfId="7132"/>
    <cellStyle name="适中 4 4 11" xfId="7133"/>
    <cellStyle name="常规 2 7 2 3 13" xfId="7134"/>
    <cellStyle name="适中 4 4 12" xfId="7135"/>
    <cellStyle name="常规 2 7 2 3 2" xfId="7136"/>
    <cellStyle name="警告文本 3 4 6" xfId="7137"/>
    <cellStyle name="常规 2 7 2 3 3" xfId="7138"/>
    <cellStyle name="警告文本 3 4 7" xfId="7139"/>
    <cellStyle name="常规 2 7 2 3 4" xfId="7140"/>
    <cellStyle name="警告文本 3 4 8" xfId="7141"/>
    <cellStyle name="常规 2 7 2 3 5" xfId="7142"/>
    <cellStyle name="警告文本 3 4 9" xfId="7143"/>
    <cellStyle name="常规 2 7 2 3 6" xfId="7144"/>
    <cellStyle name="常规 2 7 2 3 7" xfId="7145"/>
    <cellStyle name="常规 2 7 2 3 8" xfId="7146"/>
    <cellStyle name="常规 2 7 2 3 9" xfId="7147"/>
    <cellStyle name="常规 2 7 2 4" xfId="7148"/>
    <cellStyle name="常规 2 7 2 5" xfId="7149"/>
    <cellStyle name="常规 2 7 2 6" xfId="7150"/>
    <cellStyle name="常规 2 7 2 7" xfId="7151"/>
    <cellStyle name="常规 2 7 2 8" xfId="7152"/>
    <cellStyle name="常规 2 7 2 9" xfId="7153"/>
    <cellStyle name="常规 2 7 2_2016-2018年财政规划附表(2)" xfId="7154"/>
    <cellStyle name="常规 2 7 3" xfId="7155"/>
    <cellStyle name="常规 4_2015.1.3县级预算表" xfId="7156"/>
    <cellStyle name="常规 2 7 3 10" xfId="7157"/>
    <cellStyle name="常规 2 7 3 11" xfId="7158"/>
    <cellStyle name="常规 2 7 3 12" xfId="7159"/>
    <cellStyle name="常规 2 7 3 13" xfId="7160"/>
    <cellStyle name="常规 2 7 3 14" xfId="7161"/>
    <cellStyle name="常规 2 7 3 15" xfId="7162"/>
    <cellStyle name="常规 2 7 3 2" xfId="7163"/>
    <cellStyle name="常规 2 7 3 2 2" xfId="7164"/>
    <cellStyle name="警告文本 4 3 6" xfId="7165"/>
    <cellStyle name="常规 2 7 3 2 3" xfId="7166"/>
    <cellStyle name="警告文本 4 3 7" xfId="7167"/>
    <cellStyle name="常规 2 7 3 3" xfId="7168"/>
    <cellStyle name="常规 2 7 3 3 10" xfId="7169"/>
    <cellStyle name="输入 4 4" xfId="7170"/>
    <cellStyle name="常规 2 7 3 3 11" xfId="7171"/>
    <cellStyle name="输入 4 5" xfId="7172"/>
    <cellStyle name="常规 2 7 3 3 12" xfId="7173"/>
    <cellStyle name="输入 4 6" xfId="7174"/>
    <cellStyle name="常规 2 7 3 3 13" xfId="7175"/>
    <cellStyle name="输入 4 7" xfId="7176"/>
    <cellStyle name="常规 2 7 3 3 2" xfId="7177"/>
    <cellStyle name="警告文本 4 4 6" xfId="7178"/>
    <cellStyle name="常规 2 7 3 3 3" xfId="7179"/>
    <cellStyle name="警告文本 4 4 7" xfId="7180"/>
    <cellStyle name="常规 2 7 3 3 8" xfId="7181"/>
    <cellStyle name="常规 2 7 3 3 9" xfId="7182"/>
    <cellStyle name="注释 3 2 4 10" xfId="7183"/>
    <cellStyle name="常规 2 7 3 4" xfId="7184"/>
    <cellStyle name="常规 2 7 3 5" xfId="7185"/>
    <cellStyle name="常规 2 7 3 6" xfId="7186"/>
    <cellStyle name="常规 2 7 3 7" xfId="7187"/>
    <cellStyle name="常规 2 7 3 8" xfId="7188"/>
    <cellStyle name="常规 2 7 3 9" xfId="7189"/>
    <cellStyle name="常规 2 7 3_2016-2018年财政规划附表(2)" xfId="7190"/>
    <cellStyle name="常规 2 7 4" xfId="7191"/>
    <cellStyle name="常规 2 7 4 2" xfId="7192"/>
    <cellStyle name="常规 2 7 4 3" xfId="7193"/>
    <cellStyle name="常规 2 7 4 4" xfId="7194"/>
    <cellStyle name="常规 2 7 4 5" xfId="7195"/>
    <cellStyle name="常规 2 7 5" xfId="7196"/>
    <cellStyle name="常规 2 7 5 10" xfId="7197"/>
    <cellStyle name="常规 2 7 5 11" xfId="7198"/>
    <cellStyle name="常规 2 7 5 12" xfId="7199"/>
    <cellStyle name="常规 2 7 5 13" xfId="7200"/>
    <cellStyle name="常规 2 7 5 2" xfId="7201"/>
    <cellStyle name="常规 2 7 5 3" xfId="7202"/>
    <cellStyle name="常规 2 7 5 4" xfId="7203"/>
    <cellStyle name="常规 2 7 5 5" xfId="7204"/>
    <cellStyle name="常规 2 7 5 6" xfId="7205"/>
    <cellStyle name="常规 2 7 5 7" xfId="7206"/>
    <cellStyle name="常规 2 7 5 8" xfId="7207"/>
    <cellStyle name="常规 2 7 5 9" xfId="7208"/>
    <cellStyle name="常规 2 7 6" xfId="7209"/>
    <cellStyle name="常规 2 7 7" xfId="7210"/>
    <cellStyle name="常规 2 7 8" xfId="7211"/>
    <cellStyle name="常规 2 7 9" xfId="7212"/>
    <cellStyle name="常规 2 7_2015.1.3县级预算表" xfId="7213"/>
    <cellStyle name="常规 6 2 2 7" xfId="7214"/>
    <cellStyle name="解释性文本 4 2 2 11" xfId="7215"/>
    <cellStyle name="常规 2 8" xfId="7216"/>
    <cellStyle name="输入 2" xfId="7217"/>
    <cellStyle name="常规 2 8 10" xfId="7218"/>
    <cellStyle name="输入 2 10" xfId="7219"/>
    <cellStyle name="常规 2 8 11" xfId="7220"/>
    <cellStyle name="输入 2 11" xfId="7221"/>
    <cellStyle name="常规 2 8 12" xfId="7222"/>
    <cellStyle name="输入 2 12" xfId="7223"/>
    <cellStyle name="常规 2 8 13" xfId="7224"/>
    <cellStyle name="输入 2 13" xfId="7225"/>
    <cellStyle name="常规 2 8 14" xfId="7226"/>
    <cellStyle name="输入 2 14" xfId="7227"/>
    <cellStyle name="常规 2 8 15" xfId="7228"/>
    <cellStyle name="输入 2 15" xfId="7229"/>
    <cellStyle name="常规 2 8 2" xfId="7230"/>
    <cellStyle name="输入 2 2" xfId="7231"/>
    <cellStyle name="常规 2 8 2 2" xfId="7232"/>
    <cellStyle name="输入 2 2 2" xfId="7233"/>
    <cellStyle name="常规 2 8 2 3" xfId="7234"/>
    <cellStyle name="输入 2 2 3" xfId="7235"/>
    <cellStyle name="常规 2 8 2 4" xfId="7236"/>
    <cellStyle name="输入 2 2 4" xfId="7237"/>
    <cellStyle name="常规 2 8 2 5" xfId="7238"/>
    <cellStyle name="输入 2 2 5" xfId="7239"/>
    <cellStyle name="常规 2 8 3" xfId="7240"/>
    <cellStyle name="输入 2 3" xfId="7241"/>
    <cellStyle name="常规 2 8 3 10" xfId="7242"/>
    <cellStyle name="输入 2 3 10" xfId="7243"/>
    <cellStyle name="常规 2 8 3 11" xfId="7244"/>
    <cellStyle name="输入 2 3 11" xfId="7245"/>
    <cellStyle name="常规 2 8 3 12" xfId="7246"/>
    <cellStyle name="输入 2 3 12" xfId="7247"/>
    <cellStyle name="常规 2 8 3 13" xfId="7248"/>
    <cellStyle name="输入 2 3 13" xfId="7249"/>
    <cellStyle name="常规 2 8 3 2" xfId="7250"/>
    <cellStyle name="输入 2 3 2" xfId="7251"/>
    <cellStyle name="常规 2 8 3 3" xfId="7252"/>
    <cellStyle name="输入 2 3 3" xfId="7253"/>
    <cellStyle name="常规 2 8 3 4" xfId="7254"/>
    <cellStyle name="输入 2 3 4" xfId="7255"/>
    <cellStyle name="常规 2 8 3 5" xfId="7256"/>
    <cellStyle name="输入 2 3 5" xfId="7257"/>
    <cellStyle name="常规 2 8 3 6" xfId="7258"/>
    <cellStyle name="输入 2 3 6" xfId="7259"/>
    <cellStyle name="常规 2 8 3 7" xfId="7260"/>
    <cellStyle name="输入 2 3 7" xfId="7261"/>
    <cellStyle name="常规 2 8 3 8" xfId="7262"/>
    <cellStyle name="输入 2 3 8" xfId="7263"/>
    <cellStyle name="常规 2 8 3 9" xfId="7264"/>
    <cellStyle name="输入 2 3 9" xfId="7265"/>
    <cellStyle name="常规 2 8 4" xfId="7266"/>
    <cellStyle name="输入 2 4" xfId="7267"/>
    <cellStyle name="常规 2 8 5" xfId="7268"/>
    <cellStyle name="输入 2 5" xfId="7269"/>
    <cellStyle name="常规 2 8 6" xfId="7270"/>
    <cellStyle name="输入 2 6" xfId="7271"/>
    <cellStyle name="常规 2 8 7" xfId="7272"/>
    <cellStyle name="输入 2 7" xfId="7273"/>
    <cellStyle name="常规 2 8 8" xfId="7274"/>
    <cellStyle name="输入 2 8" xfId="7275"/>
    <cellStyle name="常规 2 8 9" xfId="7276"/>
    <cellStyle name="输入 2 9" xfId="7277"/>
    <cellStyle name="常规 2 8_2016-2018年财政规划附表(2)" xfId="7278"/>
    <cellStyle name="常规 2 9" xfId="7279"/>
    <cellStyle name="输入 3" xfId="7280"/>
    <cellStyle name="常规 2 9 10" xfId="7281"/>
    <cellStyle name="输入 3 10" xfId="7282"/>
    <cellStyle name="常规 2 9 11" xfId="7283"/>
    <cellStyle name="输入 3 11" xfId="7284"/>
    <cellStyle name="常规 2 9 12" xfId="7285"/>
    <cellStyle name="输入 3 12" xfId="7286"/>
    <cellStyle name="常规 2 9 13" xfId="7287"/>
    <cellStyle name="输入 3 13" xfId="7288"/>
    <cellStyle name="常规 2 9 14" xfId="7289"/>
    <cellStyle name="输入 3 14" xfId="7290"/>
    <cellStyle name="常规 2 9 15" xfId="7291"/>
    <cellStyle name="输入 3 15" xfId="7292"/>
    <cellStyle name="常规 2 9 2" xfId="7293"/>
    <cellStyle name="输入 3 2" xfId="7294"/>
    <cellStyle name="常规 2 9 2 2" xfId="7295"/>
    <cellStyle name="输入 3 2 2" xfId="7296"/>
    <cellStyle name="常规 2 9 2 3" xfId="7297"/>
    <cellStyle name="输入 3 2 3" xfId="7298"/>
    <cellStyle name="常规 2 9 2 4" xfId="7299"/>
    <cellStyle name="输入 3 2 4" xfId="7300"/>
    <cellStyle name="常规 2 9 2 5" xfId="7301"/>
    <cellStyle name="常规 3 3 3 10" xfId="7302"/>
    <cellStyle name="输入 3 2 5" xfId="7303"/>
    <cellStyle name="常规 2 9 3" xfId="7304"/>
    <cellStyle name="输入 3 3" xfId="7305"/>
    <cellStyle name="常规 2 9 3 2" xfId="7306"/>
    <cellStyle name="输入 3 3 2" xfId="7307"/>
    <cellStyle name="常规 2 9 3 3" xfId="7308"/>
    <cellStyle name="输入 3 3 3" xfId="7309"/>
    <cellStyle name="常规 2 9 3 4" xfId="7310"/>
    <cellStyle name="输入 3 3 4" xfId="7311"/>
    <cellStyle name="常规 2 9 3 5" xfId="7312"/>
    <cellStyle name="输入 3 3 5" xfId="7313"/>
    <cellStyle name="常规 2 9 3 6" xfId="7314"/>
    <cellStyle name="输入 3 3 6" xfId="7315"/>
    <cellStyle name="常规 2 9 3 7" xfId="7316"/>
    <cellStyle name="输入 3 3 7" xfId="7317"/>
    <cellStyle name="常规 2 9 3 8" xfId="7318"/>
    <cellStyle name="输入 3 3 8" xfId="7319"/>
    <cellStyle name="常规 2 9 3 9" xfId="7320"/>
    <cellStyle name="输入 3 3 9" xfId="7321"/>
    <cellStyle name="常规 2 9 4" xfId="7322"/>
    <cellStyle name="输入 3 4" xfId="7323"/>
    <cellStyle name="常规 2 9 5" xfId="7324"/>
    <cellStyle name="输入 3 5" xfId="7325"/>
    <cellStyle name="常规 2 9 6" xfId="7326"/>
    <cellStyle name="输入 3 6" xfId="7327"/>
    <cellStyle name="常规 2 9 7" xfId="7328"/>
    <cellStyle name="输入 3 7" xfId="7329"/>
    <cellStyle name="常规 2 9 8" xfId="7330"/>
    <cellStyle name="输入 3 8" xfId="7331"/>
    <cellStyle name="常规 2 9 9" xfId="7332"/>
    <cellStyle name="警告文本 4 4 10" xfId="7333"/>
    <cellStyle name="输入 3 9" xfId="7334"/>
    <cellStyle name="常规 2 9_2016-2018年财政规划附表(2)" xfId="7335"/>
    <cellStyle name="常规 3" xfId="7336"/>
    <cellStyle name="检查单元格 4 3 3 4" xfId="7337"/>
    <cellStyle name="常规 3 13" xfId="7338"/>
    <cellStyle name="常规 3 14" xfId="7339"/>
    <cellStyle name="常规 3 15" xfId="7340"/>
    <cellStyle name="常规 3 20" xfId="7341"/>
    <cellStyle name="常规 3 16" xfId="7342"/>
    <cellStyle name="常规 3 17" xfId="7343"/>
    <cellStyle name="常规 3 18" xfId="7344"/>
    <cellStyle name="常规 3 19" xfId="7345"/>
    <cellStyle name="常规 3 2" xfId="7346"/>
    <cellStyle name="常规 3 2 10" xfId="7347"/>
    <cellStyle name="常规 3 2 11" xfId="7348"/>
    <cellStyle name="常规 3 2 12" xfId="7349"/>
    <cellStyle name="常规 3 2 13" xfId="7350"/>
    <cellStyle name="警告文本 3 2 4 10" xfId="7351"/>
    <cellStyle name="常规 3 2 14" xfId="7352"/>
    <cellStyle name="警告文本 3 2 4 11" xfId="7353"/>
    <cellStyle name="常规 3 2 15" xfId="7354"/>
    <cellStyle name="警告文本 3 2 4 12" xfId="7355"/>
    <cellStyle name="常规 3 2 16" xfId="7356"/>
    <cellStyle name="警告文本 3 2 4 13" xfId="7357"/>
    <cellStyle name="常规 3 2 17" xfId="7358"/>
    <cellStyle name="常规 3 2 18" xfId="7359"/>
    <cellStyle name="常规 3 2 2" xfId="7360"/>
    <cellStyle name="输出 3 3 4" xfId="7361"/>
    <cellStyle name="常规 3 2 2 10" xfId="7362"/>
    <cellStyle name="常规 3 2 2 11" xfId="7363"/>
    <cellStyle name="常规 3 2 2 12" xfId="7364"/>
    <cellStyle name="常规 3 2 2 13" xfId="7365"/>
    <cellStyle name="常规 3 2 2 14" xfId="7366"/>
    <cellStyle name="常规 3 2 2 15" xfId="7367"/>
    <cellStyle name="常规 3 2 2 16" xfId="7368"/>
    <cellStyle name="常规 3 2 2 2" xfId="7369"/>
    <cellStyle name="检查单元格 3 2 2 10" xfId="7370"/>
    <cellStyle name="常规 3 2 2 2 10" xfId="7371"/>
    <cellStyle name="常规 3 2 2 2 11" xfId="7372"/>
    <cellStyle name="常规 3 2 2 2 12" xfId="7373"/>
    <cellStyle name="常规 3 2 2 2 13" xfId="7374"/>
    <cellStyle name="常规 3 2 2 2 14" xfId="7375"/>
    <cellStyle name="常规 3 2 2 2 15" xfId="7376"/>
    <cellStyle name="常规 3 2 2 2 2" xfId="7377"/>
    <cellStyle name="常规 3 2 2 2 2 2" xfId="7378"/>
    <cellStyle name="常规 3 2 2 2 2 3" xfId="7379"/>
    <cellStyle name="常规 3 2 2 2 2 4" xfId="7380"/>
    <cellStyle name="常规 3 2 2 2 2 5" xfId="7381"/>
    <cellStyle name="常规 3 2 2 2 3" xfId="7382"/>
    <cellStyle name="常规 3 2 2 2 3 10" xfId="7383"/>
    <cellStyle name="检查单元格 3 2 2 5" xfId="7384"/>
    <cellStyle name="常规 3 2 2 2 3 11" xfId="7385"/>
    <cellStyle name="检查单元格 3 2 2 6" xfId="7386"/>
    <cellStyle name="常规 3 2 2 2 3 12" xfId="7387"/>
    <cellStyle name="检查单元格 3 2 2 7" xfId="7388"/>
    <cellStyle name="常规 3 2 2 2 3 13" xfId="7389"/>
    <cellStyle name="检查单元格 3 2 2 8" xfId="7390"/>
    <cellStyle name="常规 3 2 2 2 3 2" xfId="7391"/>
    <cellStyle name="常规 3 2 2 2 3 3" xfId="7392"/>
    <cellStyle name="链接单元格 4 3 10" xfId="7393"/>
    <cellStyle name="常规 3 2 2 2 3 4" xfId="7394"/>
    <cellStyle name="链接单元格 4 3 11" xfId="7395"/>
    <cellStyle name="常规 3 2 2 2 3 5" xfId="7396"/>
    <cellStyle name="链接单元格 4 3 12" xfId="7397"/>
    <cellStyle name="常规 3 2 2 2 3 6" xfId="7398"/>
    <cellStyle name="链接单元格 4 3 13" xfId="7399"/>
    <cellStyle name="常规 3 2 2 2 3 7" xfId="7400"/>
    <cellStyle name="链接单元格 4 3 14" xfId="7401"/>
    <cellStyle name="常规 3 2 2 2 3 8" xfId="7402"/>
    <cellStyle name="链接单元格 4 3 15" xfId="7403"/>
    <cellStyle name="常规 3 2 2 2 3 9" xfId="7404"/>
    <cellStyle name="常规 3 2 2 2 4" xfId="7405"/>
    <cellStyle name="常规 3 2 2 2 5" xfId="7406"/>
    <cellStyle name="常规 3 2 2 2 6" xfId="7407"/>
    <cellStyle name="常规 3 2 2 2 7" xfId="7408"/>
    <cellStyle name="常规 3 2 2 2 8" xfId="7409"/>
    <cellStyle name="汇总 4 2 4 10" xfId="7410"/>
    <cellStyle name="常规 3 2 2 2 9" xfId="7411"/>
    <cellStyle name="汇总 4 2 4 11" xfId="7412"/>
    <cellStyle name="常规 3 2 2 2_2016-2018年财政规划附表(2)" xfId="7413"/>
    <cellStyle name="计算 2 3 3 12" xfId="7414"/>
    <cellStyle name="常规 3 2 2 3" xfId="7415"/>
    <cellStyle name="检查单元格 3 2 2 11" xfId="7416"/>
    <cellStyle name="常规 3 2 2 3 2" xfId="7417"/>
    <cellStyle name="常规 3 2 2 3 3" xfId="7418"/>
    <cellStyle name="常规 3 2 2 3 4" xfId="7419"/>
    <cellStyle name="常规 3 2 2 3 5" xfId="7420"/>
    <cellStyle name="常规 3 2 2 4" xfId="7421"/>
    <cellStyle name="检查单元格 3 2 2 12" xfId="7422"/>
    <cellStyle name="常规 3 2 2 4 10" xfId="7423"/>
    <cellStyle name="常规 3 2 2 4 11" xfId="7424"/>
    <cellStyle name="常规 3 2 2 4 12" xfId="7425"/>
    <cellStyle name="常规 3 2 2 4 13" xfId="7426"/>
    <cellStyle name="常规 3 2 2 4 2" xfId="7427"/>
    <cellStyle name="好 4" xfId="7428"/>
    <cellStyle name="常规 3 2 2 4 3" xfId="7429"/>
    <cellStyle name="好 5" xfId="7430"/>
    <cellStyle name="常规 3 2 2 4 4" xfId="7431"/>
    <cellStyle name="好 6" xfId="7432"/>
    <cellStyle name="常规 3 2 2 4 5" xfId="7433"/>
    <cellStyle name="好 7" xfId="7434"/>
    <cellStyle name="常规 3 2 2 4 6" xfId="7435"/>
    <cellStyle name="好 8" xfId="7436"/>
    <cellStyle name="常规 3 2 2 4 7" xfId="7437"/>
    <cellStyle name="好 9" xfId="7438"/>
    <cellStyle name="常规 3 2 2 4 8" xfId="7439"/>
    <cellStyle name="常规 3 2 2 4 9" xfId="7440"/>
    <cellStyle name="常规 3 2 2 5" xfId="7441"/>
    <cellStyle name="检查单元格 3 2 2 13" xfId="7442"/>
    <cellStyle name="常规 3 2 2_2015.1.3县级预算表" xfId="7443"/>
    <cellStyle name="适中 2 2 3 5" xfId="7444"/>
    <cellStyle name="常规 3 2 3" xfId="7445"/>
    <cellStyle name="输出 3 3 5" xfId="7446"/>
    <cellStyle name="常规 3 2 3 15" xfId="7447"/>
    <cellStyle name="常规 3 2 3 2" xfId="7448"/>
    <cellStyle name="常规 3 2 3 2 2" xfId="7449"/>
    <cellStyle name="常规 3 2 3 2 3" xfId="7450"/>
    <cellStyle name="常规 3 2 3 3" xfId="7451"/>
    <cellStyle name="常规 3 2 3 3 10" xfId="7452"/>
    <cellStyle name="常规 3 2 3 3 11" xfId="7453"/>
    <cellStyle name="常规 3 2 3 3 12" xfId="7454"/>
    <cellStyle name="常规 3 2 3 3 13" xfId="7455"/>
    <cellStyle name="常规 3 2 3 3 2" xfId="7456"/>
    <cellStyle name="常规 3 2 3 3 3" xfId="7457"/>
    <cellStyle name="常规 3 2 3 3 4" xfId="7458"/>
    <cellStyle name="常规 3 2 3 3 5" xfId="7459"/>
    <cellStyle name="常规 3 2 3 3 6" xfId="7460"/>
    <cellStyle name="常规 3 2 3 3 7" xfId="7461"/>
    <cellStyle name="常规 3 2 3 3 8" xfId="7462"/>
    <cellStyle name="常规 3 2 3 3 9" xfId="7463"/>
    <cellStyle name="常规 3 2 3 4" xfId="7464"/>
    <cellStyle name="常规 3 2 3 5" xfId="7465"/>
    <cellStyle name="常规 3 2 3 6" xfId="7466"/>
    <cellStyle name="常规 3 2 3 7" xfId="7467"/>
    <cellStyle name="常规 3 2 3 8" xfId="7468"/>
    <cellStyle name="常规 3 2 3 9" xfId="7469"/>
    <cellStyle name="常规 3 2 3_2016-2018年财政规划附表(2)" xfId="7470"/>
    <cellStyle name="常规 3 2 4" xfId="7471"/>
    <cellStyle name="输出 3 3 6" xfId="7472"/>
    <cellStyle name="常规 3 2 4 10" xfId="7473"/>
    <cellStyle name="常规 3 2 4 11" xfId="7474"/>
    <cellStyle name="常规 3 2 4 12" xfId="7475"/>
    <cellStyle name="常规 3 2 4 13" xfId="7476"/>
    <cellStyle name="常规 3 2 4 14" xfId="7477"/>
    <cellStyle name="常规 3 2 4 15" xfId="7478"/>
    <cellStyle name="常规 3 2 4 2" xfId="7479"/>
    <cellStyle name="警告文本 4 3 3 6" xfId="7480"/>
    <cellStyle name="常规 3 2 4 2 2" xfId="7481"/>
    <cellStyle name="常规 3 2 4 2 3" xfId="7482"/>
    <cellStyle name="常规 3 2 4 2 4" xfId="7483"/>
    <cellStyle name="常规 3 2 4 2 5" xfId="7484"/>
    <cellStyle name="常规 3 2 4 3" xfId="7485"/>
    <cellStyle name="警告文本 4 3 3 7" xfId="7486"/>
    <cellStyle name="常规 3 2 4 3 10" xfId="7487"/>
    <cellStyle name="常规 3 2 4 3 11" xfId="7488"/>
    <cellStyle name="常规 3 2 4 3 12" xfId="7489"/>
    <cellStyle name="常规 3 2 4 3 13" xfId="7490"/>
    <cellStyle name="常规 3 2 4 3 2" xfId="7491"/>
    <cellStyle name="常规 3 2 4 3 3" xfId="7492"/>
    <cellStyle name="常规 3 2 4 3 4" xfId="7493"/>
    <cellStyle name="常规 3 2 4 3 5" xfId="7494"/>
    <cellStyle name="常规 3 2 4 3 6" xfId="7495"/>
    <cellStyle name="常规 3 2 4 3 7" xfId="7496"/>
    <cellStyle name="常规 3 2 4 3 8" xfId="7497"/>
    <cellStyle name="常规 3 2 4 3 9" xfId="7498"/>
    <cellStyle name="常规 3 2 4 4" xfId="7499"/>
    <cellStyle name="警告文本 4 3 3 8" xfId="7500"/>
    <cellStyle name="常规 3 2 4 5" xfId="7501"/>
    <cellStyle name="警告文本 4 3 3 9" xfId="7502"/>
    <cellStyle name="常规 3 2 4 6" xfId="7503"/>
    <cellStyle name="常规 3 2 4 7" xfId="7504"/>
    <cellStyle name="常规 3 2 4 8" xfId="7505"/>
    <cellStyle name="常规 3 2 4 9" xfId="7506"/>
    <cellStyle name="常规 3 2 4_2016-2018年财政规划附表(2)" xfId="7507"/>
    <cellStyle name="检查单元格 4 2 2 3 7" xfId="7508"/>
    <cellStyle name="常规 3 2 5" xfId="7509"/>
    <cellStyle name="输出 3 3 7" xfId="7510"/>
    <cellStyle name="常规 3 2 5 2" xfId="7511"/>
    <cellStyle name="注释 4 4 11" xfId="7512"/>
    <cellStyle name="常规 3 2 5 3" xfId="7513"/>
    <cellStyle name="注释 4 4 12" xfId="7514"/>
    <cellStyle name="常规 3 2 5 4" xfId="7515"/>
    <cellStyle name="注释 4 4 13" xfId="7516"/>
    <cellStyle name="常规 3 2 5 5" xfId="7517"/>
    <cellStyle name="注释 4 4 14" xfId="7518"/>
    <cellStyle name="常规 3 2 6" xfId="7519"/>
    <cellStyle name="输出 3 3 8" xfId="7520"/>
    <cellStyle name="常规 3 2 6 10" xfId="7521"/>
    <cellStyle name="常规 3 2 6 11" xfId="7522"/>
    <cellStyle name="常规 3 2 6 12" xfId="7523"/>
    <cellStyle name="常规 3 2 6 13" xfId="7524"/>
    <cellStyle name="常规 3 2 6 2" xfId="7525"/>
    <cellStyle name="解释性文本 4 4_2016-2018年财政规划附表(2)" xfId="7526"/>
    <cellStyle name="常规 3 2 6 3" xfId="7527"/>
    <cellStyle name="常规 3 2 6 4" xfId="7528"/>
    <cellStyle name="常规 3 2 6 5" xfId="7529"/>
    <cellStyle name="常规 3 2 6 6" xfId="7530"/>
    <cellStyle name="常规 3 2 6 7" xfId="7531"/>
    <cellStyle name="常规 3 2 6 8" xfId="7532"/>
    <cellStyle name="常规 3 2 6 9" xfId="7533"/>
    <cellStyle name="常规 3 2 7" xfId="7534"/>
    <cellStyle name="输出 3 3 9" xfId="7535"/>
    <cellStyle name="常规 3 2 8" xfId="7536"/>
    <cellStyle name="常规 3 2 9" xfId="7537"/>
    <cellStyle name="常规 3 2_2015.1.3县级预算表" xfId="7538"/>
    <cellStyle name="常规 4 7 2" xfId="7539"/>
    <cellStyle name="常规 3 3" xfId="7540"/>
    <cellStyle name="常规 3 3 10" xfId="7541"/>
    <cellStyle name="常规 3 3 11" xfId="7542"/>
    <cellStyle name="常规 3 3 12" xfId="7543"/>
    <cellStyle name="常规 3 3 13" xfId="7544"/>
    <cellStyle name="常规 3 3 14" xfId="7545"/>
    <cellStyle name="常规 3 3 15" xfId="7546"/>
    <cellStyle name="常规 3 3 16" xfId="7547"/>
    <cellStyle name="常规 3 3 17" xfId="7548"/>
    <cellStyle name="常规 3 3 18" xfId="7549"/>
    <cellStyle name="常规 3 3 2 10" xfId="7550"/>
    <cellStyle name="常规 3 3 2 11" xfId="7551"/>
    <cellStyle name="常规 3 3 2 12" xfId="7552"/>
    <cellStyle name="常规 3 3 2 13" xfId="7553"/>
    <cellStyle name="常规 3 3 2 14" xfId="7554"/>
    <cellStyle name="常规 3 3 2 2" xfId="7555"/>
    <cellStyle name="常规 3 3 2 2 10" xfId="7556"/>
    <cellStyle name="常规 3 3 2 2 11" xfId="7557"/>
    <cellStyle name="常规 3 3 2 2 12" xfId="7558"/>
    <cellStyle name="常规 3 3 2 2 13" xfId="7559"/>
    <cellStyle name="常规 3 3 2 2 14" xfId="7560"/>
    <cellStyle name="常规 3 3 2 2 15" xfId="7561"/>
    <cellStyle name="常规 3 3 2 2 2" xfId="7562"/>
    <cellStyle name="常规 3 3 2 2 2 2" xfId="7563"/>
    <cellStyle name="检查单元格 2 6 10" xfId="7564"/>
    <cellStyle name="常规 3 3 2 2 2 3" xfId="7565"/>
    <cellStyle name="检查单元格 2 6 11" xfId="7566"/>
    <cellStyle name="常规 3 3 2 2 2 4" xfId="7567"/>
    <cellStyle name="检查单元格 2 6 12" xfId="7568"/>
    <cellStyle name="常规 3 3 2 2 2 5" xfId="7569"/>
    <cellStyle name="检查单元格 2 6 13" xfId="7570"/>
    <cellStyle name="常规 3 3 2 2 3" xfId="7571"/>
    <cellStyle name="常规 3 3 2 2 3 10" xfId="7572"/>
    <cellStyle name="常规 3 3 2 2 3 11" xfId="7573"/>
    <cellStyle name="常规 3 3 2 2 3 12" xfId="7574"/>
    <cellStyle name="常规 3 3 2 2 3 13" xfId="7575"/>
    <cellStyle name="常规 3 3 2 2 3 2" xfId="7576"/>
    <cellStyle name="常规 3 3 2 2 3 3" xfId="7577"/>
    <cellStyle name="常规 3 3 2 2 3 4" xfId="7578"/>
    <cellStyle name="常规 3 3 2 2 3 5" xfId="7579"/>
    <cellStyle name="常规 3 3 2 2 3 6" xfId="7580"/>
    <cellStyle name="常规 3 3 2 2 3 7" xfId="7581"/>
    <cellStyle name="常规 3 3 2 2 3 8" xfId="7582"/>
    <cellStyle name="常规 3 3 2 2 3 9" xfId="7583"/>
    <cellStyle name="常规 3 3 2 2 4" xfId="7584"/>
    <cellStyle name="常规 3 3 2 2 5" xfId="7585"/>
    <cellStyle name="常规 3 3 2 2 6" xfId="7586"/>
    <cellStyle name="常规 3 3 2 2 7" xfId="7587"/>
    <cellStyle name="常规 3 3 2 2 8" xfId="7588"/>
    <cellStyle name="常规 3 3 2 2 9" xfId="7589"/>
    <cellStyle name="常规 3 3 2 2_2016-2018年财政规划附表(2)" xfId="7590"/>
    <cellStyle name="常规 3 3 2 3" xfId="7591"/>
    <cellStyle name="常规 3 3 2 3 2" xfId="7592"/>
    <cellStyle name="常规 9 3 9" xfId="7593"/>
    <cellStyle name="常规 3 3 2 3 3" xfId="7594"/>
    <cellStyle name="常规 3 3 2 3 4" xfId="7595"/>
    <cellStyle name="常规 3 3 2 3 5" xfId="7596"/>
    <cellStyle name="常规 3 3 2 4" xfId="7597"/>
    <cellStyle name="常规 3 3 2 4 10" xfId="7598"/>
    <cellStyle name="常规 3 3 2 4 11" xfId="7599"/>
    <cellStyle name="常规 3 3 2 4 12" xfId="7600"/>
    <cellStyle name="常规 3 3 2 4 13" xfId="7601"/>
    <cellStyle name="常规 3 3 2 4 2" xfId="7602"/>
    <cellStyle name="常规 3 3 2 4 3" xfId="7603"/>
    <cellStyle name="常规 3 3 2 4 4" xfId="7604"/>
    <cellStyle name="常规 3 3 2 4 5" xfId="7605"/>
    <cellStyle name="常规 3 3 2 4 6" xfId="7606"/>
    <cellStyle name="常规 3 3 2 4 7" xfId="7607"/>
    <cellStyle name="常规 3 3 2 4 8" xfId="7608"/>
    <cellStyle name="常规 3 3 2 4 9" xfId="7609"/>
    <cellStyle name="常规 3 3 2 5" xfId="7610"/>
    <cellStyle name="常规 3 3 2 6" xfId="7611"/>
    <cellStyle name="常规 3 3 2 7" xfId="7612"/>
    <cellStyle name="常规 3 3 2 8" xfId="7613"/>
    <cellStyle name="常规 3 3 2 9" xfId="7614"/>
    <cellStyle name="常规 3 3 2_2015.1.3县级预算表" xfId="7615"/>
    <cellStyle name="常规 3 3 3 11" xfId="7616"/>
    <cellStyle name="输入 3 2 6" xfId="7617"/>
    <cellStyle name="常规 3 3 3 12" xfId="7618"/>
    <cellStyle name="输入 3 2 7" xfId="7619"/>
    <cellStyle name="常规 3 3 3 13" xfId="7620"/>
    <cellStyle name="输入 3 2 8" xfId="7621"/>
    <cellStyle name="常规 3 3 3 14" xfId="7622"/>
    <cellStyle name="输入 3 2 9" xfId="7623"/>
    <cellStyle name="常规 3 3 3 15" xfId="7624"/>
    <cellStyle name="常规 3 3 3 2" xfId="7625"/>
    <cellStyle name="常规 3 3 3 2 2" xfId="7626"/>
    <cellStyle name="常规 3 3 3 2 3" xfId="7627"/>
    <cellStyle name="常规 3 3 3 2 4" xfId="7628"/>
    <cellStyle name="常规 3 3 3 2 5" xfId="7629"/>
    <cellStyle name="常规 3 3 3 3" xfId="7630"/>
    <cellStyle name="常规 3 3 3 3 10" xfId="7631"/>
    <cellStyle name="常规 3 3 3 3 11" xfId="7632"/>
    <cellStyle name="常规 3 3 3 3 12" xfId="7633"/>
    <cellStyle name="常规 3 3 3 3 13" xfId="7634"/>
    <cellStyle name="常规 3 3 3 3 2" xfId="7635"/>
    <cellStyle name="常规 3 3 3 3 3" xfId="7636"/>
    <cellStyle name="常规 3 3 3 3 4" xfId="7637"/>
    <cellStyle name="常规 3 3 3 3 5" xfId="7638"/>
    <cellStyle name="常规 3 3 3 3 6" xfId="7639"/>
    <cellStyle name="常规 3 3 3 3 7" xfId="7640"/>
    <cellStyle name="常规 3 3 3 3 8" xfId="7641"/>
    <cellStyle name="常规 3 3 3 3 9" xfId="7642"/>
    <cellStyle name="常规 3 3 3 4" xfId="7643"/>
    <cellStyle name="常规 3 3 3 5" xfId="7644"/>
    <cellStyle name="常规 3 3 3 6" xfId="7645"/>
    <cellStyle name="常规 3 3 3 7" xfId="7646"/>
    <cellStyle name="常规 3 3 3 8" xfId="7647"/>
    <cellStyle name="常规 3 3 3 9" xfId="7648"/>
    <cellStyle name="常规 3 3 3_2016-2018年财政规划附表(2)" xfId="7649"/>
    <cellStyle name="常规 3 3 4" xfId="7650"/>
    <cellStyle name="输出 3 4 6" xfId="7651"/>
    <cellStyle name="常规 3 3 4 10" xfId="7652"/>
    <cellStyle name="常规 3 3 4 11" xfId="7653"/>
    <cellStyle name="常规 3 3 4 12" xfId="7654"/>
    <cellStyle name="常规 3 3 4 13" xfId="7655"/>
    <cellStyle name="常规 3 3 4 14" xfId="7656"/>
    <cellStyle name="解释性文本 2 2_2015.1.3县级预算表" xfId="7657"/>
    <cellStyle name="常规 3 3 4 15" xfId="7658"/>
    <cellStyle name="常规 3 3 4 2" xfId="7659"/>
    <cellStyle name="警告文本 4 4 3 6" xfId="7660"/>
    <cellStyle name="常规 3 3 4 2 2" xfId="7661"/>
    <cellStyle name="常规 3 3 4 2 3" xfId="7662"/>
    <cellStyle name="常规 3 3 4 2 4" xfId="7663"/>
    <cellStyle name="常规 3 3 4 2 5" xfId="7664"/>
    <cellStyle name="常规 3 3 4 3" xfId="7665"/>
    <cellStyle name="警告文本 4 4 3 7" xfId="7666"/>
    <cellStyle name="常规 3 3 4 3 10" xfId="7667"/>
    <cellStyle name="常规 3 3 4 3 11" xfId="7668"/>
    <cellStyle name="常规 3 3 4 3 12" xfId="7669"/>
    <cellStyle name="常规 3 3 4 3 13" xfId="7670"/>
    <cellStyle name="常规 3 3 4 3 2" xfId="7671"/>
    <cellStyle name="常规 3 3 4 3 3" xfId="7672"/>
    <cellStyle name="常规 3 3 4 3 4" xfId="7673"/>
    <cellStyle name="常规 3 3 4 3 5" xfId="7674"/>
    <cellStyle name="常规 3 3 4 3 6" xfId="7675"/>
    <cellStyle name="常规 3 3 4 3 7" xfId="7676"/>
    <cellStyle name="常规 3 3 4 3 8" xfId="7677"/>
    <cellStyle name="常规 3 3 4 3 9" xfId="7678"/>
    <cellStyle name="常规 3 3 4 4" xfId="7679"/>
    <cellStyle name="警告文本 4 4 3 8" xfId="7680"/>
    <cellStyle name="常规 3 3 4 5" xfId="7681"/>
    <cellStyle name="警告文本 4 4 3 9" xfId="7682"/>
    <cellStyle name="常规 3 3 4 6" xfId="7683"/>
    <cellStyle name="常规 3 3 4 7" xfId="7684"/>
    <cellStyle name="常规 3 3 4 8" xfId="7685"/>
    <cellStyle name="常规 3 3 4 9" xfId="7686"/>
    <cellStyle name="常规 3 3 4_2016-2018年财政规划附表(2)" xfId="7687"/>
    <cellStyle name="常规 3 3 5" xfId="7688"/>
    <cellStyle name="输出 3 4 7" xfId="7689"/>
    <cellStyle name="常规 3 3 5 5" xfId="7690"/>
    <cellStyle name="常规 3 3 6" xfId="7691"/>
    <cellStyle name="输出 3 4 8" xfId="7692"/>
    <cellStyle name="常规 3 3 6 10" xfId="7693"/>
    <cellStyle name="常规 3 3 6 11" xfId="7694"/>
    <cellStyle name="常规 3 3 6 12" xfId="7695"/>
    <cellStyle name="解释性文本 4 6 2" xfId="7696"/>
    <cellStyle name="常规 3 3 6 13" xfId="7697"/>
    <cellStyle name="解释性文本 4 6 3" xfId="7698"/>
    <cellStyle name="常规 3 3 6 2" xfId="7699"/>
    <cellStyle name="常规 3 3 6 3" xfId="7700"/>
    <cellStyle name="常规 3 3 6 4" xfId="7701"/>
    <cellStyle name="常规 3 3 6 5" xfId="7702"/>
    <cellStyle name="常规 3 3 6 6" xfId="7703"/>
    <cellStyle name="常规 3 3 6 7" xfId="7704"/>
    <cellStyle name="常规 3 3 6 8" xfId="7705"/>
    <cellStyle name="常规 3 3 6 9" xfId="7706"/>
    <cellStyle name="常规 3 3 7" xfId="7707"/>
    <cellStyle name="输出 3 4 9" xfId="7708"/>
    <cellStyle name="常规 3 3 8" xfId="7709"/>
    <cellStyle name="常规 3 3 9" xfId="7710"/>
    <cellStyle name="常规 3 3_2015.1.3县级预算表" xfId="7711"/>
    <cellStyle name="常规 3 4" xfId="7712"/>
    <cellStyle name="常规 3 4 10" xfId="7713"/>
    <cellStyle name="检查单元格 2 3_2016-2018年财政规划附表(2)" xfId="7714"/>
    <cellStyle name="常规 3 4 11" xfId="7715"/>
    <cellStyle name="常规 3 4 12" xfId="7716"/>
    <cellStyle name="常规 3 4 13" xfId="7717"/>
    <cellStyle name="常规 3 4 14" xfId="7718"/>
    <cellStyle name="常规 3 4 15" xfId="7719"/>
    <cellStyle name="常规 3 4 16" xfId="7720"/>
    <cellStyle name="常规 3 4 2" xfId="7721"/>
    <cellStyle name="输出 3 5 4" xfId="7722"/>
    <cellStyle name="常规 3 4 2 10" xfId="7723"/>
    <cellStyle name="常规 3 4 2 11" xfId="7724"/>
    <cellStyle name="常规 3 4 2 12" xfId="7725"/>
    <cellStyle name="常规 3 4 2 13" xfId="7726"/>
    <cellStyle name="常规 3 4 2 14" xfId="7727"/>
    <cellStyle name="常规 3 4 2 15" xfId="7728"/>
    <cellStyle name="常规 3 4 2 2" xfId="7729"/>
    <cellStyle name="常规 3 4 2 2 2" xfId="7730"/>
    <cellStyle name="常规 3 4 2 2 3" xfId="7731"/>
    <cellStyle name="常规 3 4 2 2 4" xfId="7732"/>
    <cellStyle name="常规 3 4 2 2 5" xfId="7733"/>
    <cellStyle name="常规 3 4 2 3" xfId="7734"/>
    <cellStyle name="常规 3 4 2 3 10" xfId="7735"/>
    <cellStyle name="常规 3 4 2 3 11" xfId="7736"/>
    <cellStyle name="好 2 6 10" xfId="7737"/>
    <cellStyle name="常规 3 4 2 3 12" xfId="7738"/>
    <cellStyle name="好 2 6 11" xfId="7739"/>
    <cellStyle name="常规 3 4 2 3 13" xfId="7740"/>
    <cellStyle name="好 2 6 12" xfId="7741"/>
    <cellStyle name="常规 3 4 2 3 2" xfId="7742"/>
    <cellStyle name="常规 3 4 2 3 3" xfId="7743"/>
    <cellStyle name="常规 3 4 2 3 4" xfId="7744"/>
    <cellStyle name="常规 3 4 2 3 5" xfId="7745"/>
    <cellStyle name="常规 3 4 2 3 6" xfId="7746"/>
    <cellStyle name="常规 3 4 2 3 7" xfId="7747"/>
    <cellStyle name="常规 3 4 2 3 8" xfId="7748"/>
    <cellStyle name="常规 3 4 2 3 9" xfId="7749"/>
    <cellStyle name="常规 3 4 2 4" xfId="7750"/>
    <cellStyle name="常规 3 4 2 5" xfId="7751"/>
    <cellStyle name="常规 3 4 2 6" xfId="7752"/>
    <cellStyle name="常规 3 4 2 7" xfId="7753"/>
    <cellStyle name="常规 3 4 2 8" xfId="7754"/>
    <cellStyle name="常规 3 4 2 9" xfId="7755"/>
    <cellStyle name="常规 3 4 2_2016-2018年财政规划附表(2)" xfId="7756"/>
    <cellStyle name="常规 3 4 3" xfId="7757"/>
    <cellStyle name="输出 3 5 5" xfId="7758"/>
    <cellStyle name="常规 3 4 3 2" xfId="7759"/>
    <cellStyle name="链接单元格 2 2 5" xfId="7760"/>
    <cellStyle name="常规 3 4 3 3" xfId="7761"/>
    <cellStyle name="链接单元格 2 2 6" xfId="7762"/>
    <cellStyle name="常规 3 4 3 4" xfId="7763"/>
    <cellStyle name="链接单元格 2 2 7" xfId="7764"/>
    <cellStyle name="常规 3 4 3 5" xfId="7765"/>
    <cellStyle name="链接单元格 2 2 8" xfId="7766"/>
    <cellStyle name="常规 3 4 4" xfId="7767"/>
    <cellStyle name="常规 3 4 4 10" xfId="7768"/>
    <cellStyle name="常规 3 4 4 11" xfId="7769"/>
    <cellStyle name="常规 3 4 4 12" xfId="7770"/>
    <cellStyle name="常规 3 4 4 13" xfId="7771"/>
    <cellStyle name="常规 3 4 4 2" xfId="7772"/>
    <cellStyle name="链接单元格 2 3 5" xfId="7773"/>
    <cellStyle name="常规 3 4 4 3" xfId="7774"/>
    <cellStyle name="链接单元格 2 3 6" xfId="7775"/>
    <cellStyle name="常规 3 4 4 4" xfId="7776"/>
    <cellStyle name="链接单元格 2 3 7" xfId="7777"/>
    <cellStyle name="常规 3 4 4 5" xfId="7778"/>
    <cellStyle name="链接单元格 2 3 8" xfId="7779"/>
    <cellStyle name="常规 3 4 4 6" xfId="7780"/>
    <cellStyle name="链接单元格 2 3 9" xfId="7781"/>
    <cellStyle name="常规 3 4 4 7" xfId="7782"/>
    <cellStyle name="常规 3 4 4 8" xfId="7783"/>
    <cellStyle name="常规 3 4 4 9" xfId="7784"/>
    <cellStyle name="常规 3 4 5" xfId="7785"/>
    <cellStyle name="常规 3 4 6" xfId="7786"/>
    <cellStyle name="常规 3 4 7" xfId="7787"/>
    <cellStyle name="常规 3 4 8" xfId="7788"/>
    <cellStyle name="常规 3 4 9" xfId="7789"/>
    <cellStyle name="常规 3 4_2015.1.3县级预算表" xfId="7790"/>
    <cellStyle name="常规 3 5" xfId="7791"/>
    <cellStyle name="常规 3 5 10" xfId="7792"/>
    <cellStyle name="常规 3 5 11" xfId="7793"/>
    <cellStyle name="常规 3 5 12" xfId="7794"/>
    <cellStyle name="汇总 5 2_2016-2018年财政规划附表(2)" xfId="7795"/>
    <cellStyle name="常规 3 5 13" xfId="7796"/>
    <cellStyle name="常规 3 5 14" xfId="7797"/>
    <cellStyle name="常规 3 5 15" xfId="7798"/>
    <cellStyle name="常规 3 5 2" xfId="7799"/>
    <cellStyle name="输出 3 6 4" xfId="7800"/>
    <cellStyle name="常规 3 5 2 2" xfId="7801"/>
    <cellStyle name="常规 3 5 2 3" xfId="7802"/>
    <cellStyle name="常规 3 5 2 4" xfId="7803"/>
    <cellStyle name="常规 3 5 2 5" xfId="7804"/>
    <cellStyle name="常规 3 5 3" xfId="7805"/>
    <cellStyle name="输出 3 6 5" xfId="7806"/>
    <cellStyle name="常规 3 5 3 13" xfId="7807"/>
    <cellStyle name="常规 3 5 3 2" xfId="7808"/>
    <cellStyle name="链接单元格 3 2 5" xfId="7809"/>
    <cellStyle name="常规 3 5 3 3" xfId="7810"/>
    <cellStyle name="链接单元格 3 2 6" xfId="7811"/>
    <cellStyle name="常规 3 5 3 4" xfId="7812"/>
    <cellStyle name="链接单元格 3 2 7" xfId="7813"/>
    <cellStyle name="常规 3 5 3 5" xfId="7814"/>
    <cellStyle name="链接单元格 3 2 8" xfId="7815"/>
    <cellStyle name="常规 3 5 3 6" xfId="7816"/>
    <cellStyle name="链接单元格 3 2 9" xfId="7817"/>
    <cellStyle name="常规 3 5 3 7" xfId="7818"/>
    <cellStyle name="常规 3 5 3 8" xfId="7819"/>
    <cellStyle name="常规 3 5 3 9" xfId="7820"/>
    <cellStyle name="常规 3 5 4" xfId="7821"/>
    <cellStyle name="输出 3 6 6" xfId="7822"/>
    <cellStyle name="常规 3 5 5" xfId="7823"/>
    <cellStyle name="输出 3 6 7" xfId="7824"/>
    <cellStyle name="常规 3 5 6" xfId="7825"/>
    <cellStyle name="输出 3 6 8" xfId="7826"/>
    <cellStyle name="常规 3 5 7" xfId="7827"/>
    <cellStyle name="输出 3 6 9" xfId="7828"/>
    <cellStyle name="常规 3 5 8" xfId="7829"/>
    <cellStyle name="常规 3 5 9" xfId="7830"/>
    <cellStyle name="常规 3 5_2016-2018年财政规划附表(2)" xfId="7831"/>
    <cellStyle name="常规 3 6" xfId="7832"/>
    <cellStyle name="解释性文本 4 2 2 2" xfId="7833"/>
    <cellStyle name="常规 3 6 10" xfId="7834"/>
    <cellStyle name="常规 3 6 11" xfId="7835"/>
    <cellStyle name="常规 3 6 12" xfId="7836"/>
    <cellStyle name="常规 3 6 13" xfId="7837"/>
    <cellStyle name="常规 3 6 14" xfId="7838"/>
    <cellStyle name="常规 3 6 15" xfId="7839"/>
    <cellStyle name="常规 3 6 2" xfId="7840"/>
    <cellStyle name="解释性文本 4 2 2 2 2" xfId="7841"/>
    <cellStyle name="常规 3 6 2 2" xfId="7842"/>
    <cellStyle name="好 4 3 3 11" xfId="7843"/>
    <cellStyle name="常规 3 6 2 3" xfId="7844"/>
    <cellStyle name="好 4 3 3 12" xfId="7845"/>
    <cellStyle name="常规 3 6 2 4" xfId="7846"/>
    <cellStyle name="好 4 3 3 13" xfId="7847"/>
    <cellStyle name="常规 3 6 2 5" xfId="7848"/>
    <cellStyle name="常规 3 6 3" xfId="7849"/>
    <cellStyle name="解释性文本 4 2 2 2 3" xfId="7850"/>
    <cellStyle name="常规 3 6 3 10" xfId="7851"/>
    <cellStyle name="常规 3 6 3 11" xfId="7852"/>
    <cellStyle name="常规 3 6 3 12" xfId="7853"/>
    <cellStyle name="常规 3 6 3 13" xfId="7854"/>
    <cellStyle name="常规 3 6 3 2" xfId="7855"/>
    <cellStyle name="常规 4 2 4 3 10" xfId="7856"/>
    <cellStyle name="链接单元格 4 2 5" xfId="7857"/>
    <cellStyle name="常规 3 6 3 3" xfId="7858"/>
    <cellStyle name="常规 4 2 4 3 11" xfId="7859"/>
    <cellStyle name="链接单元格 4 2 6" xfId="7860"/>
    <cellStyle name="常规 3 6 3 4" xfId="7861"/>
    <cellStyle name="常规 4 2 4 3 12" xfId="7862"/>
    <cellStyle name="链接单元格 4 2 7" xfId="7863"/>
    <cellStyle name="常规 3 6 3 5" xfId="7864"/>
    <cellStyle name="常规 4 2 4 3 13" xfId="7865"/>
    <cellStyle name="链接单元格 4 2 8" xfId="7866"/>
    <cellStyle name="常规 3 6 3 6" xfId="7867"/>
    <cellStyle name="链接单元格 4 2 9" xfId="7868"/>
    <cellStyle name="常规 3 6 3 7" xfId="7869"/>
    <cellStyle name="常规 3 6 3 8" xfId="7870"/>
    <cellStyle name="常规 3 6 3 9" xfId="7871"/>
    <cellStyle name="常规 3 6 4" xfId="7872"/>
    <cellStyle name="解释性文本 4 2 2 2 4" xfId="7873"/>
    <cellStyle name="常规 3 6 5" xfId="7874"/>
    <cellStyle name="解释性文本 4 2 2 2 5" xfId="7875"/>
    <cellStyle name="常规 3 6 6" xfId="7876"/>
    <cellStyle name="常规 3 6 7" xfId="7877"/>
    <cellStyle name="常规 3 6 8" xfId="7878"/>
    <cellStyle name="常规 3 6 9" xfId="7879"/>
    <cellStyle name="常规 3 6_2016-2018年财政规划附表(2)" xfId="7880"/>
    <cellStyle name="好 2 3 3 6" xfId="7881"/>
    <cellStyle name="常规 3 7" xfId="7882"/>
    <cellStyle name="解释性文本 4 2 2 3" xfId="7883"/>
    <cellStyle name="常规 3 7 2" xfId="7884"/>
    <cellStyle name="解释性文本 4 2 2 3 2" xfId="7885"/>
    <cellStyle name="常规 3 7 3" xfId="7886"/>
    <cellStyle name="解释性文本 4 2 2 3 3" xfId="7887"/>
    <cellStyle name="常规 3 7 4" xfId="7888"/>
    <cellStyle name="解释性文本 4 2 2 3 4" xfId="7889"/>
    <cellStyle name="常规 3 7 5" xfId="7890"/>
    <cellStyle name="常规 6 2 2 10" xfId="7891"/>
    <cellStyle name="解释性文本 4 2 2 3 5" xfId="7892"/>
    <cellStyle name="常规 3 8" xfId="7893"/>
    <cellStyle name="解释性文本 4 2 2 4" xfId="7894"/>
    <cellStyle name="常规 3 8 13" xfId="7895"/>
    <cellStyle name="常规 3 8 2" xfId="7896"/>
    <cellStyle name="常规 3 8 7" xfId="7897"/>
    <cellStyle name="常规 3 8 8" xfId="7898"/>
    <cellStyle name="常规 3 8 9" xfId="7899"/>
    <cellStyle name="常规 3 9" xfId="7900"/>
    <cellStyle name="解释性文本 4 2 2 5" xfId="7901"/>
    <cellStyle name="常规 3_2015.1.3县级预算表" xfId="7902"/>
    <cellStyle name="常规 4" xfId="7903"/>
    <cellStyle name="检查单元格 4 3 3 5" xfId="7904"/>
    <cellStyle name="常规 4 10" xfId="7905"/>
    <cellStyle name="常规 4 11" xfId="7906"/>
    <cellStyle name="常规 4 2" xfId="7907"/>
    <cellStyle name="常规 4 2 10" xfId="7908"/>
    <cellStyle name="常规 4 2 11" xfId="7909"/>
    <cellStyle name="常规 4 2 2" xfId="7910"/>
    <cellStyle name="输出 4 3 4" xfId="7911"/>
    <cellStyle name="常规 4 2 2 10" xfId="7912"/>
    <cellStyle name="常规 4 2 2 11" xfId="7913"/>
    <cellStyle name="常规 4 2 2 12" xfId="7914"/>
    <cellStyle name="常规 4 2 2 13" xfId="7915"/>
    <cellStyle name="常规 4 2 2 14" xfId="7916"/>
    <cellStyle name="常规 4 2 2 15" xfId="7917"/>
    <cellStyle name="常规 4 2 2 16" xfId="7918"/>
    <cellStyle name="常规 4 2 2 2" xfId="7919"/>
    <cellStyle name="常规 4 2 2 2 10" xfId="7920"/>
    <cellStyle name="常规 4 2 2 2 11" xfId="7921"/>
    <cellStyle name="常规 4 2 2 2 12" xfId="7922"/>
    <cellStyle name="常规 4 2 2 2 13" xfId="7923"/>
    <cellStyle name="常规 4 2 2 2 14" xfId="7924"/>
    <cellStyle name="常规 4 2 2 2 15" xfId="7925"/>
    <cellStyle name="常规 4 2 2 2 2" xfId="7926"/>
    <cellStyle name="解释性文本 3 2 2_2016-2018年财政规划附表(2)" xfId="7927"/>
    <cellStyle name="输出 2 4 3 11" xfId="7928"/>
    <cellStyle name="常规 4 2 2 2 2 2" xfId="7929"/>
    <cellStyle name="常规 4 2 2 2 2 3" xfId="7930"/>
    <cellStyle name="常规 4 2 2 2 2 4" xfId="7931"/>
    <cellStyle name="常规 4 2 2 2 2 5" xfId="7932"/>
    <cellStyle name="常规 4 2 2 2 3" xfId="7933"/>
    <cellStyle name="输出 2 4 3 12" xfId="7934"/>
    <cellStyle name="常规 4 2 2 2 3 10" xfId="7935"/>
    <cellStyle name="常规 4 2 2 2 3 11" xfId="7936"/>
    <cellStyle name="计算 5 2" xfId="7937"/>
    <cellStyle name="常规 4 2 2 2 3 12" xfId="7938"/>
    <cellStyle name="计算 5 3" xfId="7939"/>
    <cellStyle name="常规 4 2 2 2 3 13" xfId="7940"/>
    <cellStyle name="计算 5 4" xfId="7941"/>
    <cellStyle name="常规 4 2 2 2 3 2" xfId="7942"/>
    <cellStyle name="常规 4 2 2 2 3 3" xfId="7943"/>
    <cellStyle name="常规 4 2 2 2 3 4" xfId="7944"/>
    <cellStyle name="常规 4 2 2 2 3 5" xfId="7945"/>
    <cellStyle name="常规 4 2 2 2 3 6" xfId="7946"/>
    <cellStyle name="常规 4 2 2 2 3 7" xfId="7947"/>
    <cellStyle name="常规 4 2 2 2 3 8" xfId="7948"/>
    <cellStyle name="常规 4 2 2 2 3 9" xfId="7949"/>
    <cellStyle name="常规 4 2 2 2 4" xfId="7950"/>
    <cellStyle name="输出 2 4 3 13" xfId="7951"/>
    <cellStyle name="常规 4 2 2 2 5" xfId="7952"/>
    <cellStyle name="常规 4 2 2 2 6" xfId="7953"/>
    <cellStyle name="常规 4 2 2 2 7" xfId="7954"/>
    <cellStyle name="常规 4 2 2 2 8" xfId="7955"/>
    <cellStyle name="常规 4 2 2 2 9" xfId="7956"/>
    <cellStyle name="常规 4 2 2 2_2016-2018年财政规划附表(2)" xfId="7957"/>
    <cellStyle name="常规 4 2 2 3" xfId="7958"/>
    <cellStyle name="常规 4 2 2 3 2" xfId="7959"/>
    <cellStyle name="常规 4 2 2 3 3" xfId="7960"/>
    <cellStyle name="常规 4 2 2 3 4" xfId="7961"/>
    <cellStyle name="常规 4 2 2 3 5" xfId="7962"/>
    <cellStyle name="常规 4 2 2 4" xfId="7963"/>
    <cellStyle name="常规 4 2 2 4 10" xfId="7964"/>
    <cellStyle name="常规 4 2 2 4 11" xfId="7965"/>
    <cellStyle name="常规 4 2 2 4 12" xfId="7966"/>
    <cellStyle name="常规 4 2 2 4 13" xfId="7967"/>
    <cellStyle name="常规 4 2 2 4 2" xfId="7968"/>
    <cellStyle name="常规 4 2 2 4 3" xfId="7969"/>
    <cellStyle name="常规 4 2 2 4 4" xfId="7970"/>
    <cellStyle name="常规 4 2 2 4 5" xfId="7971"/>
    <cellStyle name="常规 4 2 2 4 6" xfId="7972"/>
    <cellStyle name="常规 4 2 2 4 7" xfId="7973"/>
    <cellStyle name="常规 4 2 2 4 8" xfId="7974"/>
    <cellStyle name="常规 4 3 2 2 10" xfId="7975"/>
    <cellStyle name="常规 4 2 2 4 9" xfId="7976"/>
    <cellStyle name="常规 4 3 2 2 11" xfId="7977"/>
    <cellStyle name="常规 4 2 2 5" xfId="7978"/>
    <cellStyle name="常规 4 2 2_2015.1.3县级预算表" xfId="7979"/>
    <cellStyle name="常规 4 2 3" xfId="7980"/>
    <cellStyle name="输出 4 3 5" xfId="7981"/>
    <cellStyle name="常规 4 2 3 10" xfId="7982"/>
    <cellStyle name="输入 2_2015.1.3县级预算表" xfId="7983"/>
    <cellStyle name="常规 4 2 3 11" xfId="7984"/>
    <cellStyle name="常规 4 2 3 12" xfId="7985"/>
    <cellStyle name="计算 2 2 2_2016-2018年财政规划附表(2)" xfId="7986"/>
    <cellStyle name="常规 4 2 3 13" xfId="7987"/>
    <cellStyle name="常规 4 2 3 14" xfId="7988"/>
    <cellStyle name="常规 4 2 3 15" xfId="7989"/>
    <cellStyle name="常规 4 2 3 2" xfId="7990"/>
    <cellStyle name="常规 4 2 3 2 5" xfId="7991"/>
    <cellStyle name="输入 2 2 2 2" xfId="7992"/>
    <cellStyle name="常规 4 2 3 3" xfId="7993"/>
    <cellStyle name="常规 4 2 3 3 10" xfId="7994"/>
    <cellStyle name="警告文本 4 2 2 6" xfId="7995"/>
    <cellStyle name="常规 4 2 3 3 11" xfId="7996"/>
    <cellStyle name="警告文本 4 2 2 7" xfId="7997"/>
    <cellStyle name="常规 4 2 3 3 12" xfId="7998"/>
    <cellStyle name="警告文本 4 2 2 8" xfId="7999"/>
    <cellStyle name="常规 4 2 3 3 13" xfId="8000"/>
    <cellStyle name="警告文本 4 2 2 9" xfId="8001"/>
    <cellStyle name="常规 4 2 3 3 2" xfId="8002"/>
    <cellStyle name="常规 4 2 3 3 3" xfId="8003"/>
    <cellStyle name="常规 4 2 3 3 4" xfId="8004"/>
    <cellStyle name="常规 4 2 3 3 5" xfId="8005"/>
    <cellStyle name="输入 2 2 3 2" xfId="8006"/>
    <cellStyle name="常规 4 2 3 3 6" xfId="8007"/>
    <cellStyle name="输入 2 2 3 3" xfId="8008"/>
    <cellStyle name="常规 4 2 3 3 7" xfId="8009"/>
    <cellStyle name="输入 2 2 3 4" xfId="8010"/>
    <cellStyle name="常规 4 2 3 3 8" xfId="8011"/>
    <cellStyle name="输入 2 2 3 5" xfId="8012"/>
    <cellStyle name="常规 4 2 3 3 9" xfId="8013"/>
    <cellStyle name="常规 4 2 3 4" xfId="8014"/>
    <cellStyle name="常规 4 2 3 5" xfId="8015"/>
    <cellStyle name="常规 4 2 3 6" xfId="8016"/>
    <cellStyle name="常规 4 2 3 7" xfId="8017"/>
    <cellStyle name="常规 4 2 3 8" xfId="8018"/>
    <cellStyle name="常规 4 2 3 9" xfId="8019"/>
    <cellStyle name="检查单元格 4 2 2 3 2" xfId="8020"/>
    <cellStyle name="常规 4 2 3_2016-2018年财政规划附表(2)" xfId="8021"/>
    <cellStyle name="常规 4 2 4" xfId="8022"/>
    <cellStyle name="输出 4 3 6" xfId="8023"/>
    <cellStyle name="常规 4 2 4 10" xfId="8024"/>
    <cellStyle name="常规 4 2 4 2" xfId="8025"/>
    <cellStyle name="警告文本 5 3 3 6" xfId="8026"/>
    <cellStyle name="常规 4 2 4 2 2" xfId="8027"/>
    <cellStyle name="好 3 2_2015.1.3县级预算表" xfId="8028"/>
    <cellStyle name="注释 4 3 3 11" xfId="8029"/>
    <cellStyle name="常规 4 2 4 2 3" xfId="8030"/>
    <cellStyle name="注释 4 3 3 12" xfId="8031"/>
    <cellStyle name="常规 4 2 4 2 4" xfId="8032"/>
    <cellStyle name="注释 4 3 3 13" xfId="8033"/>
    <cellStyle name="常规 4 2 4 2 5" xfId="8034"/>
    <cellStyle name="输入 2 3 2 2" xfId="8035"/>
    <cellStyle name="常规 4 2 4 3" xfId="8036"/>
    <cellStyle name="警告文本 5 3 3 7" xfId="8037"/>
    <cellStyle name="常规 4 2 4 3 2" xfId="8038"/>
    <cellStyle name="常规 4 2 4 3 3" xfId="8039"/>
    <cellStyle name="常规 4 2 4 3 4" xfId="8040"/>
    <cellStyle name="常规 4 2 4 3 5" xfId="8041"/>
    <cellStyle name="输入 2 3 3 2" xfId="8042"/>
    <cellStyle name="常规 4 2 4 3 6" xfId="8043"/>
    <cellStyle name="输入 2 3 3 3" xfId="8044"/>
    <cellStyle name="常规 4 2 4 4" xfId="8045"/>
    <cellStyle name="警告文本 5 3 3 8" xfId="8046"/>
    <cellStyle name="常规 4 2 4 5" xfId="8047"/>
    <cellStyle name="警告文本 5 3 3 9" xfId="8048"/>
    <cellStyle name="常规 4 2 4 6" xfId="8049"/>
    <cellStyle name="常规 4 2 4 7" xfId="8050"/>
    <cellStyle name="常规 4 2 4 8" xfId="8051"/>
    <cellStyle name="常规 4 2 4 9" xfId="8052"/>
    <cellStyle name="常规 4 2 4_2016-2018年财政规划附表(2)" xfId="8053"/>
    <cellStyle name="链接单元格 2 3 3 5" xfId="8054"/>
    <cellStyle name="常规 4 2 5" xfId="8055"/>
    <cellStyle name="输出 4 3 7" xfId="8056"/>
    <cellStyle name="常规 4 2 5 2" xfId="8057"/>
    <cellStyle name="常规 4 2 5 3" xfId="8058"/>
    <cellStyle name="常规 4 2 5 4" xfId="8059"/>
    <cellStyle name="常规 4 2 5 5" xfId="8060"/>
    <cellStyle name="常规 4 2 6" xfId="8061"/>
    <cellStyle name="输出 4 3 8" xfId="8062"/>
    <cellStyle name="常规 4 2 6 10" xfId="8063"/>
    <cellStyle name="常规 4 2 6 2" xfId="8064"/>
    <cellStyle name="汇总 3 6 12" xfId="8065"/>
    <cellStyle name="常规 4 2 6 3" xfId="8066"/>
    <cellStyle name="汇总 3 6 13" xfId="8067"/>
    <cellStyle name="常规 4 2 6 4" xfId="8068"/>
    <cellStyle name="常规 4 2 6 5" xfId="8069"/>
    <cellStyle name="常规 4 2 6 6" xfId="8070"/>
    <cellStyle name="常规 4 2 6 7" xfId="8071"/>
    <cellStyle name="常规 4 2 6 8" xfId="8072"/>
    <cellStyle name="常规 4 2 6 9" xfId="8073"/>
    <cellStyle name="常规 4 2_2015.1.3县级预算表" xfId="8074"/>
    <cellStyle name="常规 4 3" xfId="8075"/>
    <cellStyle name="常规 4 3 10" xfId="8076"/>
    <cellStyle name="常规 4 3 11" xfId="8077"/>
    <cellStyle name="常规 4 3 12" xfId="8078"/>
    <cellStyle name="常规 4 3 13" xfId="8079"/>
    <cellStyle name="常规 4 3 14" xfId="8080"/>
    <cellStyle name="常规 4 3 15" xfId="8081"/>
    <cellStyle name="常规 4 3 16" xfId="8082"/>
    <cellStyle name="常规 4 3 17" xfId="8083"/>
    <cellStyle name="常规 4 3 18" xfId="8084"/>
    <cellStyle name="常规 4 3 2" xfId="8085"/>
    <cellStyle name="输出 4 4 4" xfId="8086"/>
    <cellStyle name="常规 4 3 2 10" xfId="8087"/>
    <cellStyle name="解释性文本 8 12" xfId="8088"/>
    <cellStyle name="常规 4 3 2 11" xfId="8089"/>
    <cellStyle name="解释性文本 8 13" xfId="8090"/>
    <cellStyle name="常规 4 3 2 12" xfId="8091"/>
    <cellStyle name="常规 4 3 2 13" xfId="8092"/>
    <cellStyle name="常规 4 3 2 14" xfId="8093"/>
    <cellStyle name="常规 4 3 2 15" xfId="8094"/>
    <cellStyle name="常规 4 3 2 16" xfId="8095"/>
    <cellStyle name="常规 4 3 2 2" xfId="8096"/>
    <cellStyle name="常规 4 3 2 2 12" xfId="8097"/>
    <cellStyle name="常规 4 3 2 2 13" xfId="8098"/>
    <cellStyle name="常规 4 3 2 2 14" xfId="8099"/>
    <cellStyle name="常规 4 3 2 2 15" xfId="8100"/>
    <cellStyle name="常规 4 3 2 2 2" xfId="8101"/>
    <cellStyle name="常规 4 3 2 2 2 2" xfId="8102"/>
    <cellStyle name="常规 4 3 2 2 2 3" xfId="8103"/>
    <cellStyle name="常规 4 3 2 2 2 4" xfId="8104"/>
    <cellStyle name="常规 4 3 2 2 2 5" xfId="8105"/>
    <cellStyle name="常规 4 3 2 2 3" xfId="8106"/>
    <cellStyle name="常规 4 3 2 2 3 10" xfId="8107"/>
    <cellStyle name="常规 4 3 2 2 3 11" xfId="8108"/>
    <cellStyle name="常规 4 3 2 2 3 12" xfId="8109"/>
    <cellStyle name="常规 4 3 2 2 3 13" xfId="8110"/>
    <cellStyle name="常规 4 3 2 2 3 2" xfId="8111"/>
    <cellStyle name="常规 4 3 2 2 3 3" xfId="8112"/>
    <cellStyle name="常规 4 3 2 2 3 4" xfId="8113"/>
    <cellStyle name="常规 4 3 2 2 3 5" xfId="8114"/>
    <cellStyle name="常规 4 3 2 2 3 6" xfId="8115"/>
    <cellStyle name="常规 4 3 2 2 3 7" xfId="8116"/>
    <cellStyle name="常规 4 3 2 2 3 8" xfId="8117"/>
    <cellStyle name="常规 4 3 2 2 3 9" xfId="8118"/>
    <cellStyle name="常规 4 3 2 2 4" xfId="8119"/>
    <cellStyle name="常规 4 3 2 2 5" xfId="8120"/>
    <cellStyle name="常规 4 3 2 2 6" xfId="8121"/>
    <cellStyle name="常规 4 3 2 2 7" xfId="8122"/>
    <cellStyle name="常规 4 3 2 2 8" xfId="8123"/>
    <cellStyle name="常规 4 3 2 2 9" xfId="8124"/>
    <cellStyle name="常规 4 3 2 2_2016-2018年财政规划附表(2)" xfId="8125"/>
    <cellStyle name="常规 4 3 2 3" xfId="8126"/>
    <cellStyle name="常规 4 3 2 3 2" xfId="8127"/>
    <cellStyle name="常规 4 3 2 3 3" xfId="8128"/>
    <cellStyle name="常规 4 3 2 3 4" xfId="8129"/>
    <cellStyle name="常规 4 3 2 3 5" xfId="8130"/>
    <cellStyle name="常规 4 3 2 4" xfId="8131"/>
    <cellStyle name="常规 4 3 2 4 10" xfId="8132"/>
    <cellStyle name="常规 4 3 2 4 11" xfId="8133"/>
    <cellStyle name="常规 4 3 2 4 13" xfId="8134"/>
    <cellStyle name="常规 4 3 2 4 2" xfId="8135"/>
    <cellStyle name="常规 4 3 2 4 3" xfId="8136"/>
    <cellStyle name="常规 4 3 2 4 4" xfId="8137"/>
    <cellStyle name="常规 4 3 2 4 5" xfId="8138"/>
    <cellStyle name="常规 4 3 2 4 6" xfId="8139"/>
    <cellStyle name="常规 4 3 2 4 7" xfId="8140"/>
    <cellStyle name="常规 4 3 2 4 8" xfId="8141"/>
    <cellStyle name="常规 4 3 2 4 9" xfId="8142"/>
    <cellStyle name="输出 5 2 2" xfId="8143"/>
    <cellStyle name="常规 4 3 2 5" xfId="8144"/>
    <cellStyle name="常规 4 3 2 6" xfId="8145"/>
    <cellStyle name="常规 4 3 2 7" xfId="8146"/>
    <cellStyle name="常规 4 3 2 8" xfId="8147"/>
    <cellStyle name="常规 4 3 2_2015.1.3县级预算表" xfId="8148"/>
    <cellStyle name="常规 4 3 3" xfId="8149"/>
    <cellStyle name="输出 4 4 5" xfId="8150"/>
    <cellStyle name="常规 4 3 3 10" xfId="8151"/>
    <cellStyle name="解释性文本 2 3 3 8" xfId="8152"/>
    <cellStyle name="常规 4 3 3 11" xfId="8153"/>
    <cellStyle name="解释性文本 2 3 3 9" xfId="8154"/>
    <cellStyle name="常规 4 3 3 12" xfId="8155"/>
    <cellStyle name="常规 4 3 3 13" xfId="8156"/>
    <cellStyle name="常规 4 3 3 14" xfId="8157"/>
    <cellStyle name="常规 4 3 3 15" xfId="8158"/>
    <cellStyle name="链接单元格 2 5 2" xfId="8159"/>
    <cellStyle name="常规 4 3 3 2" xfId="8160"/>
    <cellStyle name="常规 4 3 3 2 2" xfId="8161"/>
    <cellStyle name="输入 2 6 11" xfId="8162"/>
    <cellStyle name="常规 4 3 3 2 3" xfId="8163"/>
    <cellStyle name="输入 2 6 12" xfId="8164"/>
    <cellStyle name="常规 4 3 3 2 4" xfId="8165"/>
    <cellStyle name="输入 2 6 13" xfId="8166"/>
    <cellStyle name="常规 4 3 3 2 5" xfId="8167"/>
    <cellStyle name="输入 3 2 2 2" xfId="8168"/>
    <cellStyle name="常规 4 3 3 3" xfId="8169"/>
    <cellStyle name="常规 4 3 3 3 10" xfId="8170"/>
    <cellStyle name="常规 4 3 3 3 11" xfId="8171"/>
    <cellStyle name="常规 4 3 3 3 12" xfId="8172"/>
    <cellStyle name="常规 4 3 3 3 13" xfId="8173"/>
    <cellStyle name="常规 4 3 3 3 2" xfId="8174"/>
    <cellStyle name="常规 4 3 3 3 3" xfId="8175"/>
    <cellStyle name="常规 4 3 3 3 4" xfId="8176"/>
    <cellStyle name="常规 4 3 3 3 5" xfId="8177"/>
    <cellStyle name="输入 3 2 3 2" xfId="8178"/>
    <cellStyle name="常规 4 3 3 3 6" xfId="8179"/>
    <cellStyle name="输入 3 2 3 3" xfId="8180"/>
    <cellStyle name="常规 4 3 3 3 7" xfId="8181"/>
    <cellStyle name="输入 3 2 3 4" xfId="8182"/>
    <cellStyle name="常规 4 3 3 3 8" xfId="8183"/>
    <cellStyle name="输入 3 2 3 5" xfId="8184"/>
    <cellStyle name="常规 4 3 3 3 9" xfId="8185"/>
    <cellStyle name="常规 4 3 3 4" xfId="8186"/>
    <cellStyle name="常规 4 3 3 5" xfId="8187"/>
    <cellStyle name="常规 4 3 3 6" xfId="8188"/>
    <cellStyle name="常规 4 3 3 7" xfId="8189"/>
    <cellStyle name="常规 4 3 3 8" xfId="8190"/>
    <cellStyle name="常规 4 3 3 9" xfId="8191"/>
    <cellStyle name="常规 4 3 4" xfId="8192"/>
    <cellStyle name="输出 4 4 6" xfId="8193"/>
    <cellStyle name="常规 4 3 4 10" xfId="8194"/>
    <cellStyle name="常规 4 3 4 2" xfId="8195"/>
    <cellStyle name="常规 4 3 4 2 2" xfId="8196"/>
    <cellStyle name="常规 4 3 4 2 3" xfId="8197"/>
    <cellStyle name="常规 4 3 4 3" xfId="8198"/>
    <cellStyle name="常规 4 3 4 3 10" xfId="8199"/>
    <cellStyle name="常规 4 3 4 3 2" xfId="8200"/>
    <cellStyle name="计算 4 4 13" xfId="8201"/>
    <cellStyle name="常规 4 3 4 3 3" xfId="8202"/>
    <cellStyle name="计算 4 4 14" xfId="8203"/>
    <cellStyle name="常规 4 3 4 3 4" xfId="8204"/>
    <cellStyle name="计算 4 4 15" xfId="8205"/>
    <cellStyle name="常规 4 3 4 3 5" xfId="8206"/>
    <cellStyle name="输入 3 3 3 2" xfId="8207"/>
    <cellStyle name="常规 4 3 4 3 6" xfId="8208"/>
    <cellStyle name="输入 3 3 3 3" xfId="8209"/>
    <cellStyle name="常规 4 3 4 4" xfId="8210"/>
    <cellStyle name="常规 4 3 4 5" xfId="8211"/>
    <cellStyle name="常规 4 3 4 6" xfId="8212"/>
    <cellStyle name="常规 4 3 4 7" xfId="8213"/>
    <cellStyle name="常规 4 3 4 8" xfId="8214"/>
    <cellStyle name="常规 4 3 5" xfId="8215"/>
    <cellStyle name="输出 4 4 7" xfId="8216"/>
    <cellStyle name="常规 4 3 5 2" xfId="8217"/>
    <cellStyle name="警告文本 2 3 11" xfId="8218"/>
    <cellStyle name="常规 4 3 5 3" xfId="8219"/>
    <cellStyle name="警告文本 2 3 12" xfId="8220"/>
    <cellStyle name="常规 4 3 5 4" xfId="8221"/>
    <cellStyle name="警告文本 2 3 13" xfId="8222"/>
    <cellStyle name="常规 4 3 5 5" xfId="8223"/>
    <cellStyle name="警告文本 2 3 14" xfId="8224"/>
    <cellStyle name="常规 4 3 6" xfId="8225"/>
    <cellStyle name="输出 4 4 8" xfId="8226"/>
    <cellStyle name="常规 4 3 6 10" xfId="8227"/>
    <cellStyle name="常规 4 3 6 2" xfId="8228"/>
    <cellStyle name="适中 3 3 15" xfId="8229"/>
    <cellStyle name="常规 4 3 6 3" xfId="8230"/>
    <cellStyle name="常规 4 3 6 4" xfId="8231"/>
    <cellStyle name="常规 4 3 6 5" xfId="8232"/>
    <cellStyle name="常规 4 3 6 6" xfId="8233"/>
    <cellStyle name="常规 4 3 6 7" xfId="8234"/>
    <cellStyle name="常规 4 3 6 8" xfId="8235"/>
    <cellStyle name="常规 4 3 6 9" xfId="8236"/>
    <cellStyle name="常规 4 3 7" xfId="8237"/>
    <cellStyle name="输出 4 4 9" xfId="8238"/>
    <cellStyle name="常规 4 3 8" xfId="8239"/>
    <cellStyle name="常规 4 3 9" xfId="8240"/>
    <cellStyle name="常规 4 3_2015.1.3县级预算表" xfId="8241"/>
    <cellStyle name="常规 4 4" xfId="8242"/>
    <cellStyle name="常规 4 4 2" xfId="8243"/>
    <cellStyle name="输出 4 5 4" xfId="8244"/>
    <cellStyle name="常规 4 4 2 2" xfId="8245"/>
    <cellStyle name="常规 4 4 2 3" xfId="8246"/>
    <cellStyle name="常规 4 4 2 4" xfId="8247"/>
    <cellStyle name="常规 4 4 2 5" xfId="8248"/>
    <cellStyle name="常规 4 4 3" xfId="8249"/>
    <cellStyle name="输出 4 5 5" xfId="8250"/>
    <cellStyle name="常规 4 4 3 2" xfId="8251"/>
    <cellStyle name="常规 4 4 3 3" xfId="8252"/>
    <cellStyle name="常规 4 4 3 4" xfId="8253"/>
    <cellStyle name="常规 4 4 3 5" xfId="8254"/>
    <cellStyle name="常规 4 4 4" xfId="8255"/>
    <cellStyle name="常规 4 4 5" xfId="8256"/>
    <cellStyle name="常规 4 4 6" xfId="8257"/>
    <cellStyle name="常规 4 4 7" xfId="8258"/>
    <cellStyle name="常规 4 4_2016-2018年财政规划附表(2)" xfId="8259"/>
    <cellStyle name="输出 5 17" xfId="8260"/>
    <cellStyle name="注释 7 10" xfId="8261"/>
    <cellStyle name="常规 4 5" xfId="8262"/>
    <cellStyle name="常规 4 5 2 2" xfId="8263"/>
    <cellStyle name="常规 4 5 2 3" xfId="8264"/>
    <cellStyle name="常规 4 5 2 4" xfId="8265"/>
    <cellStyle name="常规 4 5 2 5" xfId="8266"/>
    <cellStyle name="常规 4 5 3 2" xfId="8267"/>
    <cellStyle name="注释 2 3 3 13" xfId="8268"/>
    <cellStyle name="常规 4 5 3 3" xfId="8269"/>
    <cellStyle name="常规 4 5 3 4" xfId="8270"/>
    <cellStyle name="常规 4 5 3 5" xfId="8271"/>
    <cellStyle name="常规 4 5_2016-2018年财政规划附表(2)" xfId="8272"/>
    <cellStyle name="常规 4 6" xfId="8273"/>
    <cellStyle name="解释性文本 4 2 3 2" xfId="8274"/>
    <cellStyle name="常规 4 6 2" xfId="8275"/>
    <cellStyle name="链接单元格 9" xfId="8276"/>
    <cellStyle name="常规 4 6 3" xfId="8277"/>
    <cellStyle name="常规 4 6 4" xfId="8278"/>
    <cellStyle name="常规 4 6 5" xfId="8279"/>
    <cellStyle name="常规 4 7" xfId="8280"/>
    <cellStyle name="解释性文本 4 2 3 3" xfId="8281"/>
    <cellStyle name="常规 4 7 3" xfId="8282"/>
    <cellStyle name="常规 4 7 4" xfId="8283"/>
    <cellStyle name="常规 4 7 5" xfId="8284"/>
    <cellStyle name="常规 4 8" xfId="8285"/>
    <cellStyle name="解释性文本 4 2 3 4" xfId="8286"/>
    <cellStyle name="输入 4_2015.1.3县级预算表" xfId="8287"/>
    <cellStyle name="常规 4 9" xfId="8288"/>
    <cellStyle name="解释性文本 4 2 3 5" xfId="8289"/>
    <cellStyle name="常规 5" xfId="8290"/>
    <cellStyle name="检查单元格 4 3 3 6" xfId="8291"/>
    <cellStyle name="常规 5 10" xfId="8292"/>
    <cellStyle name="常规 5 11" xfId="8293"/>
    <cellStyle name="常规 5 12" xfId="8294"/>
    <cellStyle name="常规 5 13" xfId="8295"/>
    <cellStyle name="常规 5 14" xfId="8296"/>
    <cellStyle name="常规 5 15" xfId="8297"/>
    <cellStyle name="常规 5 16" xfId="8298"/>
    <cellStyle name="常规 5 17" xfId="8299"/>
    <cellStyle name="常规 5 18" xfId="8300"/>
    <cellStyle name="常规 5 2" xfId="8301"/>
    <cellStyle name="常规 5 2 10" xfId="8302"/>
    <cellStyle name="常规 5 2 11" xfId="8303"/>
    <cellStyle name="常规 5 2 12" xfId="8304"/>
    <cellStyle name="常规 5 2 13" xfId="8305"/>
    <cellStyle name="常规 5 2 14" xfId="8306"/>
    <cellStyle name="常规 5 2 15" xfId="8307"/>
    <cellStyle name="常规 5 2 16" xfId="8308"/>
    <cellStyle name="常规 5 2 2" xfId="8309"/>
    <cellStyle name="输出 5 3 4" xfId="8310"/>
    <cellStyle name="常规 5 2 2 10" xfId="8311"/>
    <cellStyle name="常规 5 2 2 11" xfId="8312"/>
    <cellStyle name="常规 5 2 2 12" xfId="8313"/>
    <cellStyle name="常规 5 2 2 13" xfId="8314"/>
    <cellStyle name="常规 5 2 2 14" xfId="8315"/>
    <cellStyle name="常规 5 2 2 15" xfId="8316"/>
    <cellStyle name="常规 5 2 2 2" xfId="8317"/>
    <cellStyle name="输入 2 3_2016-2018年财政规划附表(2)" xfId="8318"/>
    <cellStyle name="常规 5 2 2 2 2" xfId="8319"/>
    <cellStyle name="常规 5 2 2 2 3" xfId="8320"/>
    <cellStyle name="常规 5 2 2 2 4" xfId="8321"/>
    <cellStyle name="常规 5 2 2 2 5" xfId="8322"/>
    <cellStyle name="常规 5 2 2 3" xfId="8323"/>
    <cellStyle name="常规 5 2 2 3 10" xfId="8324"/>
    <cellStyle name="常规 5 2 2 3 11" xfId="8325"/>
    <cellStyle name="常规 5 2 2 3 12" xfId="8326"/>
    <cellStyle name="常规 5 2 2 3 13" xfId="8327"/>
    <cellStyle name="常规 5 2 2 3 2" xfId="8328"/>
    <cellStyle name="常规 5 2 2 3 3" xfId="8329"/>
    <cellStyle name="常规 5 2 2 3 4" xfId="8330"/>
    <cellStyle name="常规 5 2 2 3 5" xfId="8331"/>
    <cellStyle name="常规 5 2 2 3 6" xfId="8332"/>
    <cellStyle name="常规 5 2 2 3 7" xfId="8333"/>
    <cellStyle name="常规 5 2 2 3 8" xfId="8334"/>
    <cellStyle name="常规 5 2 2 3 9" xfId="8335"/>
    <cellStyle name="常规 5 2 2 4" xfId="8336"/>
    <cellStyle name="常规 5 2 2 5" xfId="8337"/>
    <cellStyle name="常规 5 2 2_2016-2018年财政规划附表(2)" xfId="8338"/>
    <cellStyle name="常规 5 2 3" xfId="8339"/>
    <cellStyle name="输出 5 3 5" xfId="8340"/>
    <cellStyle name="常规 5 2 3 2" xfId="8341"/>
    <cellStyle name="常规 5 2 3 3" xfId="8342"/>
    <cellStyle name="常规 5 2 3 4" xfId="8343"/>
    <cellStyle name="常规 5 2 3 5" xfId="8344"/>
    <cellStyle name="常规 5 2 4" xfId="8345"/>
    <cellStyle name="解释性文本 6_2016-2018年财政规划附表(2)" xfId="8346"/>
    <cellStyle name="输出 5 3 6" xfId="8347"/>
    <cellStyle name="常规 5 2 4 10" xfId="8348"/>
    <cellStyle name="链接单元格 2 3 2 2" xfId="8349"/>
    <cellStyle name="常规 5 2 4 11" xfId="8350"/>
    <cellStyle name="链接单元格 2 3 2 3" xfId="8351"/>
    <cellStyle name="常规 5 2 4 12" xfId="8352"/>
    <cellStyle name="链接单元格 2 3 2 4" xfId="8353"/>
    <cellStyle name="常规 5 2 4 13" xfId="8354"/>
    <cellStyle name="链接单元格 2 3 2 5" xfId="8355"/>
    <cellStyle name="常规 5 2 4 2" xfId="8356"/>
    <cellStyle name="常规 5 2 4 3" xfId="8357"/>
    <cellStyle name="常规 5 2 4 4" xfId="8358"/>
    <cellStyle name="常规 5 2 4 5" xfId="8359"/>
    <cellStyle name="常规 5 2 4 6" xfId="8360"/>
    <cellStyle name="常规 5 2 4 7" xfId="8361"/>
    <cellStyle name="常规 5 2 4 8" xfId="8362"/>
    <cellStyle name="常规 5 2 4 9" xfId="8363"/>
    <cellStyle name="常规 5 2 5" xfId="8364"/>
    <cellStyle name="输出 5 3 7" xfId="8365"/>
    <cellStyle name="常规 5 2 6" xfId="8366"/>
    <cellStyle name="输出 5 3 8" xfId="8367"/>
    <cellStyle name="常规 5 2 7" xfId="8368"/>
    <cellStyle name="计算 4 4_2016-2018年财政规划附表(2)" xfId="8369"/>
    <cellStyle name="输出 5 3 9" xfId="8370"/>
    <cellStyle name="常规 5 2 8" xfId="8371"/>
    <cellStyle name="常规 5 2 9" xfId="8372"/>
    <cellStyle name="常规 5 3" xfId="8373"/>
    <cellStyle name="常规 5 3 10" xfId="8374"/>
    <cellStyle name="常规 5 3 11" xfId="8375"/>
    <cellStyle name="常规 5 3 12" xfId="8376"/>
    <cellStyle name="常规 5 3 13" xfId="8377"/>
    <cellStyle name="常规 5 3 14" xfId="8378"/>
    <cellStyle name="常规 5 3 15" xfId="8379"/>
    <cellStyle name="常规 5 3 2 2" xfId="8380"/>
    <cellStyle name="常规 5 3 2 3" xfId="8381"/>
    <cellStyle name="常规 5 3 2 4" xfId="8382"/>
    <cellStyle name="常规 5 3 2 5" xfId="8383"/>
    <cellStyle name="常规 5 3 3 10" xfId="8384"/>
    <cellStyle name="常规 5 3 3 11" xfId="8385"/>
    <cellStyle name="常规 5 3 3 12" xfId="8386"/>
    <cellStyle name="常规 5 3 3 13" xfId="8387"/>
    <cellStyle name="常规 5 3 3 2" xfId="8388"/>
    <cellStyle name="常规 5 3 3 3" xfId="8389"/>
    <cellStyle name="常规 5 3 3 4" xfId="8390"/>
    <cellStyle name="常规 5 3 3 5" xfId="8391"/>
    <cellStyle name="常规 5 3 3 6" xfId="8392"/>
    <cellStyle name="常规 5 3 3 7" xfId="8393"/>
    <cellStyle name="常规 5 3 3 8" xfId="8394"/>
    <cellStyle name="常规 5 3 5" xfId="8395"/>
    <cellStyle name="常规 5 3 6" xfId="8396"/>
    <cellStyle name="常规 5 3 7" xfId="8397"/>
    <cellStyle name="常规 5 3 8" xfId="8398"/>
    <cellStyle name="常规 5 3 9" xfId="8399"/>
    <cellStyle name="常规 5 3_2016-2018年财政规划附表(2)" xfId="8400"/>
    <cellStyle name="常规 5 4" xfId="8401"/>
    <cellStyle name="常规 5 4 10" xfId="8402"/>
    <cellStyle name="常规 5 4 11" xfId="8403"/>
    <cellStyle name="常规 5 4 12" xfId="8404"/>
    <cellStyle name="常规 5 4 13" xfId="8405"/>
    <cellStyle name="常规 5 4 14" xfId="8406"/>
    <cellStyle name="链接单元格 4 3 2 2" xfId="8407"/>
    <cellStyle name="常规 5 4 15" xfId="8408"/>
    <cellStyle name="链接单元格 4 3 2 3" xfId="8409"/>
    <cellStyle name="常规 5 4 2" xfId="8410"/>
    <cellStyle name="链接单元格 5 2 3 6" xfId="8411"/>
    <cellStyle name="输出 5 5 4" xfId="8412"/>
    <cellStyle name="常规 5 4 2 2" xfId="8413"/>
    <cellStyle name="常规 5 4 2 3" xfId="8414"/>
    <cellStyle name="常规 5 4 2 4" xfId="8415"/>
    <cellStyle name="常规 5 4 2 5" xfId="8416"/>
    <cellStyle name="常规 5 4 3" xfId="8417"/>
    <cellStyle name="链接单元格 5 2 3 7" xfId="8418"/>
    <cellStyle name="输出 5 5 5" xfId="8419"/>
    <cellStyle name="常规 5 4 3 10" xfId="8420"/>
    <cellStyle name="常规 5 4 3 11" xfId="8421"/>
    <cellStyle name="常规 5 4 3 12" xfId="8422"/>
    <cellStyle name="常规 5 4 3 13" xfId="8423"/>
    <cellStyle name="好 3 2 2 2 2" xfId="8424"/>
    <cellStyle name="常规 5 4 3 2" xfId="8425"/>
    <cellStyle name="常规 5 4 3 3" xfId="8426"/>
    <cellStyle name="常规 5 4 3 4" xfId="8427"/>
    <cellStyle name="常规 5 4 3 5" xfId="8428"/>
    <cellStyle name="常规 5 4 3 6" xfId="8429"/>
    <cellStyle name="常规 5 4 3 7" xfId="8430"/>
    <cellStyle name="常规 5 4 3 8" xfId="8431"/>
    <cellStyle name="常规 5 4 3 9" xfId="8432"/>
    <cellStyle name="常规 5 4 4" xfId="8433"/>
    <cellStyle name="链接单元格 5 2 3 8" xfId="8434"/>
    <cellStyle name="输出 5 5 6" xfId="8435"/>
    <cellStyle name="常规 5 4 5" xfId="8436"/>
    <cellStyle name="链接单元格 5 2 3 9" xfId="8437"/>
    <cellStyle name="输出 5 5 7" xfId="8438"/>
    <cellStyle name="常规 5 4 6" xfId="8439"/>
    <cellStyle name="输出 5 5 8" xfId="8440"/>
    <cellStyle name="常规 5 4 7" xfId="8441"/>
    <cellStyle name="输出 5 5 9" xfId="8442"/>
    <cellStyle name="常规 5 4 8" xfId="8443"/>
    <cellStyle name="常规 5 4 9" xfId="8444"/>
    <cellStyle name="常规 5 4_2016-2018年财政规划附表(2)" xfId="8445"/>
    <cellStyle name="检查单元格 5 10" xfId="8446"/>
    <cellStyle name="常规 5 5" xfId="8447"/>
    <cellStyle name="常规 5 5 2" xfId="8448"/>
    <cellStyle name="常规 5 5 3" xfId="8449"/>
    <cellStyle name="输入 4 2 2 10" xfId="8450"/>
    <cellStyle name="常规 5 5 4" xfId="8451"/>
    <cellStyle name="输入 4 2 2 11" xfId="8452"/>
    <cellStyle name="常规 5 5 5" xfId="8453"/>
    <cellStyle name="输入 4 2 2 12" xfId="8454"/>
    <cellStyle name="常规 5 6" xfId="8455"/>
    <cellStyle name="解释性文本 4 2 4 2" xfId="8456"/>
    <cellStyle name="常规 5 6 10" xfId="8457"/>
    <cellStyle name="常规 5 6 11" xfId="8458"/>
    <cellStyle name="常规 5 6 12" xfId="8459"/>
    <cellStyle name="常规 5 6 2" xfId="8460"/>
    <cellStyle name="常规 5 6 3" xfId="8461"/>
    <cellStyle name="常规 5 6 4" xfId="8462"/>
    <cellStyle name="常规 5 6 5" xfId="8463"/>
    <cellStyle name="常规 5 6 6" xfId="8464"/>
    <cellStyle name="常规 5 6 7" xfId="8465"/>
    <cellStyle name="常规 5 6 8" xfId="8466"/>
    <cellStyle name="常规 5 6 9" xfId="8467"/>
    <cellStyle name="常规 5 7" xfId="8468"/>
    <cellStyle name="解释性文本 4 2 4 3" xfId="8469"/>
    <cellStyle name="常规 5 8" xfId="8470"/>
    <cellStyle name="解释性文本 4 2 4 4" xfId="8471"/>
    <cellStyle name="常规 5 9" xfId="8472"/>
    <cellStyle name="解释性文本 4 2 4 5" xfId="8473"/>
    <cellStyle name="常规 5_2015.1.3县级预算表" xfId="8474"/>
    <cellStyle name="常规 6" xfId="8475"/>
    <cellStyle name="检查单元格 4 3 3 7" xfId="8476"/>
    <cellStyle name="常规 6 10" xfId="8477"/>
    <cellStyle name="常规 6 11" xfId="8478"/>
    <cellStyle name="常规 6 12" xfId="8479"/>
    <cellStyle name="好 4 2 2 2 2" xfId="8480"/>
    <cellStyle name="常规 6 13" xfId="8481"/>
    <cellStyle name="好 4 2 2 2 3" xfId="8482"/>
    <cellStyle name="常规 6 2 10" xfId="8483"/>
    <cellStyle name="汇总 4 3 2 2" xfId="8484"/>
    <cellStyle name="常规 6 2 11" xfId="8485"/>
    <cellStyle name="汇总 4 3 2 3" xfId="8486"/>
    <cellStyle name="常规 6 2 12" xfId="8487"/>
    <cellStyle name="汇总 4 3 2 4" xfId="8488"/>
    <cellStyle name="常规 6 2 13" xfId="8489"/>
    <cellStyle name="汇总 4 3 2 5" xfId="8490"/>
    <cellStyle name="常规 6 2 14" xfId="8491"/>
    <cellStyle name="常规 6 2 15" xfId="8492"/>
    <cellStyle name="常规 6 2 16" xfId="8493"/>
    <cellStyle name="常规 6 2 2" xfId="8494"/>
    <cellStyle name="输出 6 3 4" xfId="8495"/>
    <cellStyle name="常规 6 2 2 11" xfId="8496"/>
    <cellStyle name="解释性文本 4 2 2 3 6" xfId="8497"/>
    <cellStyle name="常规 6 2 2 12" xfId="8498"/>
    <cellStyle name="解释性文本 4 2 2 3 7" xfId="8499"/>
    <cellStyle name="常规 6 2 2 13" xfId="8500"/>
    <cellStyle name="解释性文本 4 2 2 3 8" xfId="8501"/>
    <cellStyle name="常规 6 2 2 14" xfId="8502"/>
    <cellStyle name="解释性文本 4 2 2 3 9" xfId="8503"/>
    <cellStyle name="常规 6 2 2 15" xfId="8504"/>
    <cellStyle name="常规 6 2 2 2" xfId="8505"/>
    <cellStyle name="常规 6 2 2 2 2" xfId="8506"/>
    <cellStyle name="常规 6 2 2 2 3" xfId="8507"/>
    <cellStyle name="常规 6 2 2 2 4" xfId="8508"/>
    <cellStyle name="常规 6 2 2 2 5" xfId="8509"/>
    <cellStyle name="常规 6 2 2 3" xfId="8510"/>
    <cellStyle name="常规 6 2 2 3 10" xfId="8511"/>
    <cellStyle name="常规 6 2 2 3 11" xfId="8512"/>
    <cellStyle name="常规 6 2 2 3 12" xfId="8513"/>
    <cellStyle name="常规 6 2 2 3 13" xfId="8514"/>
    <cellStyle name="常规 6 2 2 3 2" xfId="8515"/>
    <cellStyle name="常规 6 2 2 3 3" xfId="8516"/>
    <cellStyle name="常规 6 2 2 3 4" xfId="8517"/>
    <cellStyle name="常规 6 2 2 3 5" xfId="8518"/>
    <cellStyle name="常规 6 2 2 3 6" xfId="8519"/>
    <cellStyle name="常规 6 2 2 3 7" xfId="8520"/>
    <cellStyle name="常规 6 2 2 3 8" xfId="8521"/>
    <cellStyle name="常规 6 2 2 3 9" xfId="8522"/>
    <cellStyle name="常规 6 2 2 4" xfId="8523"/>
    <cellStyle name="常规 6 2 2 5" xfId="8524"/>
    <cellStyle name="常规 6 2 2 6" xfId="8525"/>
    <cellStyle name="解释性文本 4 2 2 10" xfId="8526"/>
    <cellStyle name="常规 6 2 2 8" xfId="8527"/>
    <cellStyle name="解释性文本 4 2 2 12" xfId="8528"/>
    <cellStyle name="常规 6 2 2 9" xfId="8529"/>
    <cellStyle name="解释性文本 4 2 2 13" xfId="8530"/>
    <cellStyle name="常规 6 2 2_2016-2018年财政规划附表(2)" xfId="8531"/>
    <cellStyle name="解释性文本 2 4 12" xfId="8532"/>
    <cellStyle name="常规 6 2 3" xfId="8533"/>
    <cellStyle name="输出 6 3 5" xfId="8534"/>
    <cellStyle name="常规 6 2 3 2" xfId="8535"/>
    <cellStyle name="常规 6 2 4" xfId="8536"/>
    <cellStyle name="输出 6 3 6" xfId="8537"/>
    <cellStyle name="常规 6 2 4 10" xfId="8538"/>
    <cellStyle name="常规 6 2 4 11" xfId="8539"/>
    <cellStyle name="常规 6 2 4 12" xfId="8540"/>
    <cellStyle name="常规 6 2 4 13" xfId="8541"/>
    <cellStyle name="常规 6 2 4 2" xfId="8542"/>
    <cellStyle name="常规 6 2 5" xfId="8543"/>
    <cellStyle name="输出 6 3 7" xfId="8544"/>
    <cellStyle name="常规 6 2 6" xfId="8545"/>
    <cellStyle name="输出 6 3 8" xfId="8546"/>
    <cellStyle name="常规 6 2 7" xfId="8547"/>
    <cellStyle name="输出 6 3 9" xfId="8548"/>
    <cellStyle name="常规 6 2 8" xfId="8549"/>
    <cellStyle name="常规 6 2_2015.1.3县级预算表" xfId="8550"/>
    <cellStyle name="常规 6 3" xfId="8551"/>
    <cellStyle name="常规 6 3 10" xfId="8552"/>
    <cellStyle name="常规 6 3 11" xfId="8553"/>
    <cellStyle name="常规 6 3 12" xfId="8554"/>
    <cellStyle name="常规 6 3 13" xfId="8555"/>
    <cellStyle name="常规 6 3 14" xfId="8556"/>
    <cellStyle name="常规 6 3 15" xfId="8557"/>
    <cellStyle name="常规 6 3 2" xfId="8558"/>
    <cellStyle name="常规 6 3 2 2" xfId="8559"/>
    <cellStyle name="常规 6 3 2 3" xfId="8560"/>
    <cellStyle name="常规 6 3 2 4" xfId="8561"/>
    <cellStyle name="常规 6 3 2 5" xfId="8562"/>
    <cellStyle name="常规 6 3 3" xfId="8563"/>
    <cellStyle name="常规 6 3 3 10" xfId="8564"/>
    <cellStyle name="常规 6 3 3 11" xfId="8565"/>
    <cellStyle name="常规 6 3 3 12" xfId="8566"/>
    <cellStyle name="常规 6 3 3 13" xfId="8567"/>
    <cellStyle name="常规 6 3 3 2" xfId="8568"/>
    <cellStyle name="常规 6 3 3 3" xfId="8569"/>
    <cellStyle name="常规 6 3 3 4" xfId="8570"/>
    <cellStyle name="常规 6 3 3 5" xfId="8571"/>
    <cellStyle name="常规 6 3 3 6" xfId="8572"/>
    <cellStyle name="常规 6 3 3 7" xfId="8573"/>
    <cellStyle name="常规 6 3 3 8" xfId="8574"/>
    <cellStyle name="常规 6 3 3 9" xfId="8575"/>
    <cellStyle name="常规 6 3 4" xfId="8576"/>
    <cellStyle name="常规 6 3 5" xfId="8577"/>
    <cellStyle name="常规 6 3 6" xfId="8578"/>
    <cellStyle name="常规 6 3 7" xfId="8579"/>
    <cellStyle name="常规 6 3 8" xfId="8580"/>
    <cellStyle name="常规 6 3 9" xfId="8581"/>
    <cellStyle name="常规 6 4" xfId="8582"/>
    <cellStyle name="常规 6 4 10" xfId="8583"/>
    <cellStyle name="常规 6 4 11" xfId="8584"/>
    <cellStyle name="常规 6 4 12" xfId="8585"/>
    <cellStyle name="常规 6 4 13" xfId="8586"/>
    <cellStyle name="常规 6 4 14" xfId="8587"/>
    <cellStyle name="常规 6 4 15" xfId="8588"/>
    <cellStyle name="常规 6 4 2 2" xfId="8589"/>
    <cellStyle name="常规 6 4 2 3" xfId="8590"/>
    <cellStyle name="常规 6 4 2 4" xfId="8591"/>
    <cellStyle name="常规 6 4 2 5" xfId="8592"/>
    <cellStyle name="常规 6 4 3 11" xfId="8593"/>
    <cellStyle name="常规 6 4 3 12" xfId="8594"/>
    <cellStyle name="常规 6 4 3 13" xfId="8595"/>
    <cellStyle name="常规 6 4 3 2" xfId="8596"/>
    <cellStyle name="常规 6 4 3 3" xfId="8597"/>
    <cellStyle name="常规 6 4 3 4" xfId="8598"/>
    <cellStyle name="常规 6 4 3 5" xfId="8599"/>
    <cellStyle name="常规 6 4 3 6" xfId="8600"/>
    <cellStyle name="常规 6 4 3 7" xfId="8601"/>
    <cellStyle name="常规 6 4 3 8" xfId="8602"/>
    <cellStyle name="常规 6 4 3 9" xfId="8603"/>
    <cellStyle name="常规 6 4 5" xfId="8604"/>
    <cellStyle name="链接单元格 5 3 3 9" xfId="8605"/>
    <cellStyle name="常规 6 4 6" xfId="8606"/>
    <cellStyle name="常规 6 4 7" xfId="8607"/>
    <cellStyle name="常规 6 4 8" xfId="8608"/>
    <cellStyle name="常规 6 4 9" xfId="8609"/>
    <cellStyle name="常规 6 4_2016-2018年财政规划附表(2)" xfId="8610"/>
    <cellStyle name="链接单元格 4 2 4 12" xfId="8611"/>
    <cellStyle name="常规 6 5" xfId="8612"/>
    <cellStyle name="常规 6 5 2" xfId="8613"/>
    <cellStyle name="常规 6 5 3" xfId="8614"/>
    <cellStyle name="常规 6 5 4" xfId="8615"/>
    <cellStyle name="常规 6 5 5" xfId="8616"/>
    <cellStyle name="常规 6 6" xfId="8617"/>
    <cellStyle name="常规 6 6 10" xfId="8618"/>
    <cellStyle name="常规 6 6 11" xfId="8619"/>
    <cellStyle name="常规 6 6 12" xfId="8620"/>
    <cellStyle name="常规 6 6 13" xfId="8621"/>
    <cellStyle name="常规 6 6 2" xfId="8622"/>
    <cellStyle name="常规 6 6 3" xfId="8623"/>
    <cellStyle name="常规 6 6 4" xfId="8624"/>
    <cellStyle name="常规 6 6 5" xfId="8625"/>
    <cellStyle name="常规 6 6 6" xfId="8626"/>
    <cellStyle name="常规 6 6 7" xfId="8627"/>
    <cellStyle name="常规 6 6 8" xfId="8628"/>
    <cellStyle name="常规 6 6 9" xfId="8629"/>
    <cellStyle name="常规 6 7" xfId="8630"/>
    <cellStyle name="常规 6 8" xfId="8631"/>
    <cellStyle name="常规 6 9" xfId="8632"/>
    <cellStyle name="常规 6_2015.1.3县级预算表" xfId="8633"/>
    <cellStyle name="常规 7" xfId="8634"/>
    <cellStyle name="检查单元格 4 3 3 8" xfId="8635"/>
    <cellStyle name="常规 7 10" xfId="8636"/>
    <cellStyle name="常规 7 11" xfId="8637"/>
    <cellStyle name="常规 7 12" xfId="8638"/>
    <cellStyle name="常规 7 13" xfId="8639"/>
    <cellStyle name="计算 4 5 2" xfId="8640"/>
    <cellStyle name="常规 7 14" xfId="8641"/>
    <cellStyle name="计算 4 5 3" xfId="8642"/>
    <cellStyle name="常规 7 15" xfId="8643"/>
    <cellStyle name="计算 4 5 4" xfId="8644"/>
    <cellStyle name="常规 7 16" xfId="8645"/>
    <cellStyle name="计算 4 5 5" xfId="8646"/>
    <cellStyle name="适中 6 3 2" xfId="8647"/>
    <cellStyle name="常规 7 17" xfId="8648"/>
    <cellStyle name="适中 6 3 3" xfId="8649"/>
    <cellStyle name="常规 7 2" xfId="8650"/>
    <cellStyle name="常规 7 2 10" xfId="8651"/>
    <cellStyle name="常规 7 2 11" xfId="8652"/>
    <cellStyle name="常规 7 2 12" xfId="8653"/>
    <cellStyle name="常规 7 2 13" xfId="8654"/>
    <cellStyle name="常规 7 2 14" xfId="8655"/>
    <cellStyle name="常规 7 2 15" xfId="8656"/>
    <cellStyle name="常规 7 2 2" xfId="8657"/>
    <cellStyle name="输出 7 3 4" xfId="8658"/>
    <cellStyle name="常规 7 2 2 2" xfId="8659"/>
    <cellStyle name="常规 7 2 2 3" xfId="8660"/>
    <cellStyle name="常规 7 2 2 4" xfId="8661"/>
    <cellStyle name="常规 7 2 2 5" xfId="8662"/>
    <cellStyle name="常规 7 2 3" xfId="8663"/>
    <cellStyle name="输出 7 3 5" xfId="8664"/>
    <cellStyle name="常规 7 2 3 10" xfId="8665"/>
    <cellStyle name="常规 7 2 3 11" xfId="8666"/>
    <cellStyle name="常规 7 2 3 2" xfId="8667"/>
    <cellStyle name="常规 7 2 3 3" xfId="8668"/>
    <cellStyle name="输出 2 2 2 2 2" xfId="8669"/>
    <cellStyle name="常规 7 2 3 4" xfId="8670"/>
    <cellStyle name="输出 2 2 2 2 3" xfId="8671"/>
    <cellStyle name="常规 7 2 3 5" xfId="8672"/>
    <cellStyle name="输出 2 2 2 2 4" xfId="8673"/>
    <cellStyle name="常规 7 2 3 6" xfId="8674"/>
    <cellStyle name="输出 2 2 2 2 5" xfId="8675"/>
    <cellStyle name="常规 7 2 4" xfId="8676"/>
    <cellStyle name="输出 7 3 6" xfId="8677"/>
    <cellStyle name="常规 7 2 5" xfId="8678"/>
    <cellStyle name="输出 7 3 7" xfId="8679"/>
    <cellStyle name="常规 7 2 6" xfId="8680"/>
    <cellStyle name="输出 7 3 8" xfId="8681"/>
    <cellStyle name="常规 7 2 7" xfId="8682"/>
    <cellStyle name="输出 7 3 9" xfId="8683"/>
    <cellStyle name="常规 7 2 8" xfId="8684"/>
    <cellStyle name="常规 7 2 9" xfId="8685"/>
    <cellStyle name="常规 7 2_2016-2018年财政规划附表(2)" xfId="8686"/>
    <cellStyle name="常规 7 3" xfId="8687"/>
    <cellStyle name="常规 7 3 10" xfId="8688"/>
    <cellStyle name="常规 7 3 11" xfId="8689"/>
    <cellStyle name="常规 7 3 12" xfId="8690"/>
    <cellStyle name="常规 7 3 13" xfId="8691"/>
    <cellStyle name="常规 7 3 14" xfId="8692"/>
    <cellStyle name="常规 7 3 15" xfId="8693"/>
    <cellStyle name="常规 7 3 2" xfId="8694"/>
    <cellStyle name="常规 7 3 2 2" xfId="8695"/>
    <cellStyle name="常规 7 3 2 3" xfId="8696"/>
    <cellStyle name="常规 7 3 2 4" xfId="8697"/>
    <cellStyle name="常规 7 3 2 5" xfId="8698"/>
    <cellStyle name="常规 7 3 3" xfId="8699"/>
    <cellStyle name="常规 7 3 3 10" xfId="8700"/>
    <cellStyle name="常规 7 3 3 11" xfId="8701"/>
    <cellStyle name="常规 7 3 3 12" xfId="8702"/>
    <cellStyle name="常规 7 3 3 13" xfId="8703"/>
    <cellStyle name="常规 7 3 3 2" xfId="8704"/>
    <cellStyle name="常规 7 3 3 3" xfId="8705"/>
    <cellStyle name="常规 7 3 3 4" xfId="8706"/>
    <cellStyle name="常规 7 3 3 5" xfId="8707"/>
    <cellStyle name="常规 7 3 3 6" xfId="8708"/>
    <cellStyle name="常规 7 3 3 7" xfId="8709"/>
    <cellStyle name="常规 7 3 3 8" xfId="8710"/>
    <cellStyle name="常规 7 3 3 9" xfId="8711"/>
    <cellStyle name="常规 7 3 4" xfId="8712"/>
    <cellStyle name="常规 7 3 5" xfId="8713"/>
    <cellStyle name="常规 7 3 6" xfId="8714"/>
    <cellStyle name="常规 7 3 7" xfId="8715"/>
    <cellStyle name="常规 7 3 8" xfId="8716"/>
    <cellStyle name="常规 7 3 9" xfId="8717"/>
    <cellStyle name="常规 7 3_2016-2018年财政规划附表(2)" xfId="8718"/>
    <cellStyle name="常规 7 4" xfId="8719"/>
    <cellStyle name="警告文本 4 2 2 3 10" xfId="8720"/>
    <cellStyle name="常规 7 4 2" xfId="8721"/>
    <cellStyle name="常规 7 4 3" xfId="8722"/>
    <cellStyle name="常规 7 4 4" xfId="8723"/>
    <cellStyle name="常规 7 4 5" xfId="8724"/>
    <cellStyle name="常规 7 5" xfId="8725"/>
    <cellStyle name="警告文本 4 2 2 3 11" xfId="8726"/>
    <cellStyle name="常规 7 5 10" xfId="8727"/>
    <cellStyle name="常规 7 5 11" xfId="8728"/>
    <cellStyle name="常规 7 5 12" xfId="8729"/>
    <cellStyle name="常规 7 5 13" xfId="8730"/>
    <cellStyle name="常规 7 5 2" xfId="8731"/>
    <cellStyle name="链接单元格 3_2015.1.3县级预算表" xfId="8732"/>
    <cellStyle name="常规 7 5 3" xfId="8733"/>
    <cellStyle name="常规 7 5 4" xfId="8734"/>
    <cellStyle name="常规 7 5 5" xfId="8735"/>
    <cellStyle name="适中 6 3 10" xfId="8736"/>
    <cellStyle name="常规 7 6" xfId="8737"/>
    <cellStyle name="警告文本 4 2 2 3 12" xfId="8738"/>
    <cellStyle name="常规 7 7" xfId="8739"/>
    <cellStyle name="警告文本 4 2 2 3 13" xfId="8740"/>
    <cellStyle name="常规 7 8" xfId="8741"/>
    <cellStyle name="常规 7 9" xfId="8742"/>
    <cellStyle name="常规 7_2015.1.3县级预算表" xfId="8743"/>
    <cellStyle name="常规 8" xfId="8744"/>
    <cellStyle name="检查单元格 4 3 3 9" xfId="8745"/>
    <cellStyle name="常规 8 2" xfId="8746"/>
    <cellStyle name="常规 8 2 2" xfId="8747"/>
    <cellStyle name="常规 8 2 3" xfId="8748"/>
    <cellStyle name="常规 8 2 4" xfId="8749"/>
    <cellStyle name="常规 8 2 5" xfId="8750"/>
    <cellStyle name="汇总 5_2015.1.3县级预算表" xfId="8751"/>
    <cellStyle name="常规 8 3" xfId="8752"/>
    <cellStyle name="输入 2 2 2 10" xfId="8753"/>
    <cellStyle name="常规 8 3 4" xfId="8754"/>
    <cellStyle name="常规 8 3 5" xfId="8755"/>
    <cellStyle name="常规 8 4" xfId="8756"/>
    <cellStyle name="输入 2 2 2 11" xfId="8757"/>
    <cellStyle name="常规 8 5" xfId="8758"/>
    <cellStyle name="输入 2 2 2 12" xfId="8759"/>
    <cellStyle name="常规 8 6" xfId="8760"/>
    <cellStyle name="输入 2 2 2 13" xfId="8761"/>
    <cellStyle name="常规 8 7" xfId="8762"/>
    <cellStyle name="输入 2 2 2 14" xfId="8763"/>
    <cellStyle name="常规 8_2016-2018年财政规划附表(2)" xfId="8764"/>
    <cellStyle name="好 5 3 3 2" xfId="8765"/>
    <cellStyle name="常规 9" xfId="8766"/>
    <cellStyle name="常规 9 10" xfId="8767"/>
    <cellStyle name="常规 9 11" xfId="8768"/>
    <cellStyle name="常规 9 12" xfId="8769"/>
    <cellStyle name="常规 9 13" xfId="8770"/>
    <cellStyle name="常规 9 14" xfId="8771"/>
    <cellStyle name="常规 9 2" xfId="8772"/>
    <cellStyle name="解释性文本 5 2 10" xfId="8773"/>
    <cellStyle name="常规 9 2 2" xfId="8774"/>
    <cellStyle name="常规 9 2 3" xfId="8775"/>
    <cellStyle name="常规 9 2 5" xfId="8776"/>
    <cellStyle name="常规 9 3" xfId="8777"/>
    <cellStyle name="解释性文本 5 2 11" xfId="8778"/>
    <cellStyle name="常规 9 3 10" xfId="8779"/>
    <cellStyle name="常规 9 3 11" xfId="8780"/>
    <cellStyle name="常规 9 3 12" xfId="8781"/>
    <cellStyle name="常规 9 3 13" xfId="8782"/>
    <cellStyle name="常规 9 3 2" xfId="8783"/>
    <cellStyle name="常规 9 3 3" xfId="8784"/>
    <cellStyle name="常规 9 3 4" xfId="8785"/>
    <cellStyle name="常规 9 3 5" xfId="8786"/>
    <cellStyle name="常规 9 3 6" xfId="8787"/>
    <cellStyle name="常规 9 3 7" xfId="8788"/>
    <cellStyle name="常规 9 3 8" xfId="8789"/>
    <cellStyle name="常规 9 4" xfId="8790"/>
    <cellStyle name="解释性文本 5 2 12" xfId="8791"/>
    <cellStyle name="常规 9 5" xfId="8792"/>
    <cellStyle name="解释性文本 5 2 13" xfId="8793"/>
    <cellStyle name="常规 9 6" xfId="8794"/>
    <cellStyle name="解释性文本 5 2 14" xfId="8795"/>
    <cellStyle name="常规 9 7" xfId="8796"/>
    <cellStyle name="解释性文本 5 2 15" xfId="8797"/>
    <cellStyle name="常规 9 8" xfId="8798"/>
    <cellStyle name="常规 9 9" xfId="8799"/>
    <cellStyle name="常规 9_2016-2018年财政规划附表(2)" xfId="8800"/>
    <cellStyle name="常规_附件2：二维表" xfId="8801"/>
    <cellStyle name="常规_附件2：二维表 2" xfId="8802"/>
    <cellStyle name="常规_公共财政预算收入表" xfId="8803"/>
    <cellStyle name="好 10" xfId="8804"/>
    <cellStyle name="好 11" xfId="8805"/>
    <cellStyle name="好 12" xfId="8806"/>
    <cellStyle name="好 2" xfId="8807"/>
    <cellStyle name="好 2 10" xfId="8808"/>
    <cellStyle name="好 2 11" xfId="8809"/>
    <cellStyle name="好 2 12" xfId="8810"/>
    <cellStyle name="好 2 13" xfId="8811"/>
    <cellStyle name="好 2 14" xfId="8812"/>
    <cellStyle name="好 2 15" xfId="8813"/>
    <cellStyle name="好 2 16" xfId="8814"/>
    <cellStyle name="好 2 17" xfId="8815"/>
    <cellStyle name="好 2 18" xfId="8816"/>
    <cellStyle name="好 2 2" xfId="8817"/>
    <cellStyle name="好 2 2 10" xfId="8818"/>
    <cellStyle name="好 2 2 11" xfId="8819"/>
    <cellStyle name="好 2 2 12" xfId="8820"/>
    <cellStyle name="好 2 2 13" xfId="8821"/>
    <cellStyle name="好 2 2 14" xfId="8822"/>
    <cellStyle name="好 2 2 15" xfId="8823"/>
    <cellStyle name="好 2 2 16" xfId="8824"/>
    <cellStyle name="好 2 2 2" xfId="8825"/>
    <cellStyle name="好 2 2 2 10" xfId="8826"/>
    <cellStyle name="好 3 2 4 6" xfId="8827"/>
    <cellStyle name="好 2 2 2 11" xfId="8828"/>
    <cellStyle name="好 3 2 4 7" xfId="8829"/>
    <cellStyle name="好 2 2 2 12" xfId="8830"/>
    <cellStyle name="好 3 2 4 8" xfId="8831"/>
    <cellStyle name="好 2 2 2 13" xfId="8832"/>
    <cellStyle name="好 3 2 4 9" xfId="8833"/>
    <cellStyle name="好 2 2 2 2" xfId="8834"/>
    <cellStyle name="好 2 2 2 2 3" xfId="8835"/>
    <cellStyle name="好 2 2 2 2 4" xfId="8836"/>
    <cellStyle name="好 2 2 2 2 5" xfId="8837"/>
    <cellStyle name="好 2 2 2 3" xfId="8838"/>
    <cellStyle name="好 2 2 2 3 3" xfId="8839"/>
    <cellStyle name="好 2 2 2 3 4" xfId="8840"/>
    <cellStyle name="好 2 2 2 3 5" xfId="8841"/>
    <cellStyle name="好 3 2 4 10" xfId="8842"/>
    <cellStyle name="好 2 2 2 3 6" xfId="8843"/>
    <cellStyle name="好 3 2 4 11" xfId="8844"/>
    <cellStyle name="好 2 2 2 3 7" xfId="8845"/>
    <cellStyle name="好 3 2 4 12" xfId="8846"/>
    <cellStyle name="好 2 2 2 3 8" xfId="8847"/>
    <cellStyle name="好 3 2 4 13" xfId="8848"/>
    <cellStyle name="好 2 2 2 3 9" xfId="8849"/>
    <cellStyle name="好 2 2 2 4" xfId="8850"/>
    <cellStyle name="好 2 2 2 5" xfId="8851"/>
    <cellStyle name="好 2 2 2 6" xfId="8852"/>
    <cellStyle name="好 2 2 2 7" xfId="8853"/>
    <cellStyle name="好 2 2 2 8" xfId="8854"/>
    <cellStyle name="好 2 2 2 9" xfId="8855"/>
    <cellStyle name="好 2 2 2_2016-2018年财政规划附表(2)" xfId="8856"/>
    <cellStyle name="好 2 2 3" xfId="8857"/>
    <cellStyle name="好 2 2 3 2" xfId="8858"/>
    <cellStyle name="好 2 2 3 3" xfId="8859"/>
    <cellStyle name="好 2 2 3 4" xfId="8860"/>
    <cellStyle name="好 2 2 3 5" xfId="8861"/>
    <cellStyle name="好 2 2 4" xfId="8862"/>
    <cellStyle name="好 2 2 4 10" xfId="8863"/>
    <cellStyle name="好 2 2 4 11" xfId="8864"/>
    <cellStyle name="好 2 2 4 12" xfId="8865"/>
    <cellStyle name="好 2 2 4 13" xfId="8866"/>
    <cellStyle name="好 2 2 4 5" xfId="8867"/>
    <cellStyle name="好 2 2 4 6" xfId="8868"/>
    <cellStyle name="好 2 2 4 7" xfId="8869"/>
    <cellStyle name="好 2 2 4 8" xfId="8870"/>
    <cellStyle name="好 2 2 4 9" xfId="8871"/>
    <cellStyle name="好 2 2 5" xfId="8872"/>
    <cellStyle name="好 2 2 6" xfId="8873"/>
    <cellStyle name="好 2 2 7" xfId="8874"/>
    <cellStyle name="好 2 2 8" xfId="8875"/>
    <cellStyle name="好 2 2 9" xfId="8876"/>
    <cellStyle name="好 2 3" xfId="8877"/>
    <cellStyle name="好 2 3 10" xfId="8878"/>
    <cellStyle name="好 2 3 11" xfId="8879"/>
    <cellStyle name="好 2 3 12" xfId="8880"/>
    <cellStyle name="好 2 3 13" xfId="8881"/>
    <cellStyle name="好 2 3 14" xfId="8882"/>
    <cellStyle name="好 2 3 15" xfId="8883"/>
    <cellStyle name="好 2 3 2" xfId="8884"/>
    <cellStyle name="好 2 3 2 2" xfId="8885"/>
    <cellStyle name="好 2 3 2 3" xfId="8886"/>
    <cellStyle name="好 2 3 2 4" xfId="8887"/>
    <cellStyle name="好 2 3 2 5" xfId="8888"/>
    <cellStyle name="好 2 3 3" xfId="8889"/>
    <cellStyle name="好 2 3 3 10" xfId="8890"/>
    <cellStyle name="好 2 3 3 11" xfId="8891"/>
    <cellStyle name="好 2 3 3 12" xfId="8892"/>
    <cellStyle name="好 2 3 3 13" xfId="8893"/>
    <cellStyle name="链接单元格 5 10" xfId="8894"/>
    <cellStyle name="好 2 3 3 2" xfId="8895"/>
    <cellStyle name="输出 4 2 2 2 4" xfId="8896"/>
    <cellStyle name="好 2 3 3 3" xfId="8897"/>
    <cellStyle name="输出 4 2 2 2 5" xfId="8898"/>
    <cellStyle name="好 2 3 3 4" xfId="8899"/>
    <cellStyle name="好 2 3 3 5" xfId="8900"/>
    <cellStyle name="汇总 2 2_2015.1.3县级预算表" xfId="8901"/>
    <cellStyle name="好 2 3 3 7" xfId="8902"/>
    <cellStyle name="好 2 3 3 8" xfId="8903"/>
    <cellStyle name="好 2 3 3 9" xfId="8904"/>
    <cellStyle name="好 2 3 4" xfId="8905"/>
    <cellStyle name="好 2 3 5" xfId="8906"/>
    <cellStyle name="好 2 3 6" xfId="8907"/>
    <cellStyle name="好 2 3 7" xfId="8908"/>
    <cellStyle name="好 2 3 8" xfId="8909"/>
    <cellStyle name="好 2 3 9" xfId="8910"/>
    <cellStyle name="好 2 3_2016-2018年财政规划附表(2)" xfId="8911"/>
    <cellStyle name="好 2 4" xfId="8912"/>
    <cellStyle name="好 2 4 10" xfId="8913"/>
    <cellStyle name="适中 4 2 2 2 3" xfId="8914"/>
    <cellStyle name="好 2 4 11" xfId="8915"/>
    <cellStyle name="适中 4 2 2 2 4" xfId="8916"/>
    <cellStyle name="好 2 4 12" xfId="8917"/>
    <cellStyle name="适中 4 2 2 2 5" xfId="8918"/>
    <cellStyle name="好 2 4 13" xfId="8919"/>
    <cellStyle name="好 2 4 14" xfId="8920"/>
    <cellStyle name="好 2 4 15" xfId="8921"/>
    <cellStyle name="好 2 4 2" xfId="8922"/>
    <cellStyle name="检查单元格 4 2 6" xfId="8923"/>
    <cellStyle name="好 2 4 2 2" xfId="8924"/>
    <cellStyle name="警告文本 2 2 2 3 12" xfId="8925"/>
    <cellStyle name="好 2 4 2 3" xfId="8926"/>
    <cellStyle name="警告文本 2 2 2 3 13" xfId="8927"/>
    <cellStyle name="好 2 4 2 4" xfId="8928"/>
    <cellStyle name="好 2 4 2 5" xfId="8929"/>
    <cellStyle name="好 2 4 3" xfId="8930"/>
    <cellStyle name="检查单元格 4 2 7" xfId="8931"/>
    <cellStyle name="好 2 4 3 10" xfId="8932"/>
    <cellStyle name="计算 3 4" xfId="8933"/>
    <cellStyle name="好 2 4 3 11" xfId="8934"/>
    <cellStyle name="计算 3 5" xfId="8935"/>
    <cellStyle name="好 2 4 3 12" xfId="8936"/>
    <cellStyle name="计算 3 6" xfId="8937"/>
    <cellStyle name="好 2 4 3 13" xfId="8938"/>
    <cellStyle name="计算 3 7" xfId="8939"/>
    <cellStyle name="好 2 4 3 2" xfId="8940"/>
    <cellStyle name="好 4 2 2 3 13" xfId="8941"/>
    <cellStyle name="好 2 4 3 3" xfId="8942"/>
    <cellStyle name="好 2 4 3 4" xfId="8943"/>
    <cellStyle name="好 2 4 3 5" xfId="8944"/>
    <cellStyle name="好 2 4 3 6" xfId="8945"/>
    <cellStyle name="好 2 4 3 7" xfId="8946"/>
    <cellStyle name="好 2 4 3 8" xfId="8947"/>
    <cellStyle name="好 2 4 3 9" xfId="8948"/>
    <cellStyle name="好 2 4 4" xfId="8949"/>
    <cellStyle name="检查单元格 4 2 8" xfId="8950"/>
    <cellStyle name="好 2 4 5" xfId="8951"/>
    <cellStyle name="检查单元格 4 2 9" xfId="8952"/>
    <cellStyle name="好 2 4 6" xfId="8953"/>
    <cellStyle name="好 2 4 7" xfId="8954"/>
    <cellStyle name="好 2 4 8" xfId="8955"/>
    <cellStyle name="好 2 4 9" xfId="8956"/>
    <cellStyle name="好 2 4_2016-2018年财政规划附表(2)" xfId="8957"/>
    <cellStyle name="好 2 5" xfId="8958"/>
    <cellStyle name="好 2 5 2" xfId="8959"/>
    <cellStyle name="检查单元格 4 3 6" xfId="8960"/>
    <cellStyle name="好 2 5 3" xfId="8961"/>
    <cellStyle name="检查单元格 4 3 7" xfId="8962"/>
    <cellStyle name="好 2 5 4" xfId="8963"/>
    <cellStyle name="检查单元格 4 3 8" xfId="8964"/>
    <cellStyle name="好 2 5 5" xfId="8965"/>
    <cellStyle name="检查单元格 4 3 9" xfId="8966"/>
    <cellStyle name="好 2 6" xfId="8967"/>
    <cellStyle name="好 2 6 13" xfId="8968"/>
    <cellStyle name="适中 3 3 2 2" xfId="8969"/>
    <cellStyle name="好 2 6 2" xfId="8970"/>
    <cellStyle name="检查单元格 4 4 6" xfId="8971"/>
    <cellStyle name="好 2 6 3" xfId="8972"/>
    <cellStyle name="检查单元格 4 4 7" xfId="8973"/>
    <cellStyle name="链接单元格 4 2 2 10" xfId="8974"/>
    <cellStyle name="好 2 6 4" xfId="8975"/>
    <cellStyle name="检查单元格 4 4 8" xfId="8976"/>
    <cellStyle name="解释性文本 2 2 2 3 10" xfId="8977"/>
    <cellStyle name="链接单元格 4 2 2 11" xfId="8978"/>
    <cellStyle name="好 2 6 5" xfId="8979"/>
    <cellStyle name="检查单元格 4 4 9" xfId="8980"/>
    <cellStyle name="解释性文本 2 2 2 3 11" xfId="8981"/>
    <cellStyle name="链接单元格 4 2 2 12" xfId="8982"/>
    <cellStyle name="好 2 6 6" xfId="8983"/>
    <cellStyle name="解释性文本 2 2 2 3 12" xfId="8984"/>
    <cellStyle name="链接单元格 4 2 2 13" xfId="8985"/>
    <cellStyle name="好 2 6 7" xfId="8986"/>
    <cellStyle name="解释性文本 2 2 2 3 13" xfId="8987"/>
    <cellStyle name="链接单元格 4 2 2 14" xfId="8988"/>
    <cellStyle name="好 2 6 8" xfId="8989"/>
    <cellStyle name="链接单元格 4 2 2 15" xfId="8990"/>
    <cellStyle name="好 2 6 9" xfId="8991"/>
    <cellStyle name="好 2 7" xfId="8992"/>
    <cellStyle name="好 2 8" xfId="8993"/>
    <cellStyle name="好 2 9" xfId="8994"/>
    <cellStyle name="好 2_2015.1.3县级预算表" xfId="8995"/>
    <cellStyle name="好 3" xfId="8996"/>
    <cellStyle name="好 3 10" xfId="8997"/>
    <cellStyle name="好 3 11" xfId="8998"/>
    <cellStyle name="好 3 12" xfId="8999"/>
    <cellStyle name="好 3 13" xfId="9000"/>
    <cellStyle name="好 3 14" xfId="9001"/>
    <cellStyle name="好 3 15" xfId="9002"/>
    <cellStyle name="好 3 16" xfId="9003"/>
    <cellStyle name="好 3 17" xfId="9004"/>
    <cellStyle name="好 3 18" xfId="9005"/>
    <cellStyle name="好 3 2" xfId="9006"/>
    <cellStyle name="好 3 2 10" xfId="9007"/>
    <cellStyle name="链接单元格 2 2 2 11" xfId="9008"/>
    <cellStyle name="好 3 2 11" xfId="9009"/>
    <cellStyle name="链接单元格 2 2 2 12" xfId="9010"/>
    <cellStyle name="好 3 2 2 10" xfId="9011"/>
    <cellStyle name="好 3 2 2 11" xfId="9012"/>
    <cellStyle name="好 3 2 2 12" xfId="9013"/>
    <cellStyle name="好 3 2 2 13" xfId="9014"/>
    <cellStyle name="好 3 2 2 2" xfId="9015"/>
    <cellStyle name="好 3 2 2 2 3" xfId="9016"/>
    <cellStyle name="好 3 2 2 2 4" xfId="9017"/>
    <cellStyle name="好 3 2 2 2 5" xfId="9018"/>
    <cellStyle name="好 3 2 2 3" xfId="9019"/>
    <cellStyle name="好 3 2 2 3 10" xfId="9020"/>
    <cellStyle name="好 3 2 2 3 11" xfId="9021"/>
    <cellStyle name="好 3 2 2 3 12" xfId="9022"/>
    <cellStyle name="好 3 2 2 3 13" xfId="9023"/>
    <cellStyle name="好 3 2 2 3 2" xfId="9024"/>
    <cellStyle name="汇总 2 14" xfId="9025"/>
    <cellStyle name="好 3 2 2 3 3" xfId="9026"/>
    <cellStyle name="汇总 2 15" xfId="9027"/>
    <cellStyle name="好 3 2 2 3 4" xfId="9028"/>
    <cellStyle name="汇总 2 16" xfId="9029"/>
    <cellStyle name="链接单元格 2 2 2_2016-2018年财政规划附表(2)" xfId="9030"/>
    <cellStyle name="好 3 2 2 3 5" xfId="9031"/>
    <cellStyle name="汇总 2 17" xfId="9032"/>
    <cellStyle name="好 3 2 2 3 6" xfId="9033"/>
    <cellStyle name="汇总 2 18" xfId="9034"/>
    <cellStyle name="好 3 2 2 3 7" xfId="9035"/>
    <cellStyle name="好 3 2 2 3 8" xfId="9036"/>
    <cellStyle name="好 3 2 2 3 9" xfId="9037"/>
    <cellStyle name="好 3 2 2 4" xfId="9038"/>
    <cellStyle name="好 3 2 2 5" xfId="9039"/>
    <cellStyle name="好 3 2 2 6" xfId="9040"/>
    <cellStyle name="好 3 2 2 7" xfId="9041"/>
    <cellStyle name="好 3 2 2 8" xfId="9042"/>
    <cellStyle name="好 3 2 2 9" xfId="9043"/>
    <cellStyle name="好 3 2 2_2016-2018年财政规划附表(2)" xfId="9044"/>
    <cellStyle name="好 3 2 3 2" xfId="9045"/>
    <cellStyle name="链接单元格 2 2 2 3 7" xfId="9046"/>
    <cellStyle name="好 3 2 3 3" xfId="9047"/>
    <cellStyle name="链接单元格 2 2 2 3 8" xfId="9048"/>
    <cellStyle name="好 3 2 3 4" xfId="9049"/>
    <cellStyle name="链接单元格 2 2 2 3 9" xfId="9050"/>
    <cellStyle name="好 3 2 3 5" xfId="9051"/>
    <cellStyle name="好 3 2 4 5" xfId="9052"/>
    <cellStyle name="好 3 3" xfId="9053"/>
    <cellStyle name="好 3 3 10" xfId="9054"/>
    <cellStyle name="好 3 3 11" xfId="9055"/>
    <cellStyle name="好 3 3 12" xfId="9056"/>
    <cellStyle name="好 3 3 13" xfId="9057"/>
    <cellStyle name="好 3 3 14" xfId="9058"/>
    <cellStyle name="好 3 3 15" xfId="9059"/>
    <cellStyle name="好 3 3 2" xfId="9060"/>
    <cellStyle name="好 3 3 2 2" xfId="9061"/>
    <cellStyle name="输出 2 13" xfId="9062"/>
    <cellStyle name="好 3 3 2 3" xfId="9063"/>
    <cellStyle name="输出 2 14" xfId="9064"/>
    <cellStyle name="好 3 3 2 4" xfId="9065"/>
    <cellStyle name="输出 2 15" xfId="9066"/>
    <cellStyle name="好 3 3 2 5" xfId="9067"/>
    <cellStyle name="输出 2 16" xfId="9068"/>
    <cellStyle name="好 3 3 3" xfId="9069"/>
    <cellStyle name="好 3 3 3 2" xfId="9070"/>
    <cellStyle name="好 3 3 3 3" xfId="9071"/>
    <cellStyle name="好 3 3 3 4" xfId="9072"/>
    <cellStyle name="好 3 3 3 5" xfId="9073"/>
    <cellStyle name="好 3 3 3 6" xfId="9074"/>
    <cellStyle name="好 3 3 4" xfId="9075"/>
    <cellStyle name="好 3 3 5" xfId="9076"/>
    <cellStyle name="好 3 3 6" xfId="9077"/>
    <cellStyle name="好 3 3 7" xfId="9078"/>
    <cellStyle name="好 3 3 8" xfId="9079"/>
    <cellStyle name="好 3 3 9" xfId="9080"/>
    <cellStyle name="好 3 3_2016-2018年财政规划附表(2)" xfId="9081"/>
    <cellStyle name="好 3 4" xfId="9082"/>
    <cellStyle name="解释性文本 5 3 10" xfId="9083"/>
    <cellStyle name="好 3 4 10" xfId="9084"/>
    <cellStyle name="链接单元格 2 2 4 11" xfId="9085"/>
    <cellStyle name="好 3 4 11" xfId="9086"/>
    <cellStyle name="链接单元格 2 2 4 12" xfId="9087"/>
    <cellStyle name="好 3 4 12" xfId="9088"/>
    <cellStyle name="链接单元格 2 2 4 13" xfId="9089"/>
    <cellStyle name="好 3 4 13" xfId="9090"/>
    <cellStyle name="好 3 4 14" xfId="9091"/>
    <cellStyle name="好 3 4 15" xfId="9092"/>
    <cellStyle name="好 3 4 2 2" xfId="9093"/>
    <cellStyle name="输出 7 13" xfId="9094"/>
    <cellStyle name="好 3 4 2 3" xfId="9095"/>
    <cellStyle name="输出 7 14" xfId="9096"/>
    <cellStyle name="好 3 4 2 4" xfId="9097"/>
    <cellStyle name="输出 7 15" xfId="9098"/>
    <cellStyle name="好 3 4 2 5" xfId="9099"/>
    <cellStyle name="好 3 4 3" xfId="9100"/>
    <cellStyle name="检查单元格 5 2 7" xfId="9101"/>
    <cellStyle name="好 3 4 3 2" xfId="9102"/>
    <cellStyle name="好 3 4 3 3" xfId="9103"/>
    <cellStyle name="好 3 4 3 4" xfId="9104"/>
    <cellStyle name="好 3 4 3 5" xfId="9105"/>
    <cellStyle name="好 3 4 4" xfId="9106"/>
    <cellStyle name="检查单元格 5 2 8" xfId="9107"/>
    <cellStyle name="好 3 4 5" xfId="9108"/>
    <cellStyle name="检查单元格 5 2 9" xfId="9109"/>
    <cellStyle name="好 3 4 6" xfId="9110"/>
    <cellStyle name="好 3 4 7" xfId="9111"/>
    <cellStyle name="好 3 4 8" xfId="9112"/>
    <cellStyle name="好 3 4 9" xfId="9113"/>
    <cellStyle name="好 3 4_2016-2018年财政规划附表(2)" xfId="9114"/>
    <cellStyle name="好 3 5" xfId="9115"/>
    <cellStyle name="解释性文本 5 3 11" xfId="9116"/>
    <cellStyle name="好 3 5 2" xfId="9117"/>
    <cellStyle name="检查单元格 5 3 6" xfId="9118"/>
    <cellStyle name="好 3 5 3" xfId="9119"/>
    <cellStyle name="检查单元格 5 3 7" xfId="9120"/>
    <cellStyle name="好 3 5 4" xfId="9121"/>
    <cellStyle name="检查单元格 5 3 8" xfId="9122"/>
    <cellStyle name="好 3 5 5" xfId="9123"/>
    <cellStyle name="检查单元格 5 3 9" xfId="9124"/>
    <cellStyle name="好 3 6" xfId="9125"/>
    <cellStyle name="解释性文本 5 3 12" xfId="9126"/>
    <cellStyle name="好 3 6 10" xfId="9127"/>
    <cellStyle name="好 3 6 11" xfId="9128"/>
    <cellStyle name="好 3 6 12" xfId="9129"/>
    <cellStyle name="好 3 6 13" xfId="9130"/>
    <cellStyle name="好 3 6 2" xfId="9131"/>
    <cellStyle name="好 3 6 3" xfId="9132"/>
    <cellStyle name="好 3 6 4" xfId="9133"/>
    <cellStyle name="好 3 6 5" xfId="9134"/>
    <cellStyle name="好 3 6 6" xfId="9135"/>
    <cellStyle name="好 3 6 7" xfId="9136"/>
    <cellStyle name="好 3 6 8" xfId="9137"/>
    <cellStyle name="好 3 6 9" xfId="9138"/>
    <cellStyle name="好 3 7" xfId="9139"/>
    <cellStyle name="解释性文本 5 3 13" xfId="9140"/>
    <cellStyle name="好 3 8" xfId="9141"/>
    <cellStyle name="解释性文本 5 3 14" xfId="9142"/>
    <cellStyle name="好 3 9" xfId="9143"/>
    <cellStyle name="解释性文本 5 3 15" xfId="9144"/>
    <cellStyle name="好 3_2015.1.3县级预算表" xfId="9145"/>
    <cellStyle name="好 4 16" xfId="9146"/>
    <cellStyle name="好 4 17" xfId="9147"/>
    <cellStyle name="好 4 18" xfId="9148"/>
    <cellStyle name="好 4 2" xfId="9149"/>
    <cellStyle name="好 4 2 10" xfId="9150"/>
    <cellStyle name="好 4 2 11" xfId="9151"/>
    <cellStyle name="警告文本 5 3_2016-2018年财政规划附表(2)" xfId="9152"/>
    <cellStyle name="好 4 2 12" xfId="9153"/>
    <cellStyle name="好 4 2 13" xfId="9154"/>
    <cellStyle name="好 4 2 14" xfId="9155"/>
    <cellStyle name="好 4 2 15" xfId="9156"/>
    <cellStyle name="好 4 2 16" xfId="9157"/>
    <cellStyle name="好 4 2 2 10" xfId="9158"/>
    <cellStyle name="好 4 2 2 11" xfId="9159"/>
    <cellStyle name="好 4 2 2 12" xfId="9160"/>
    <cellStyle name="好 4 2 2 13" xfId="9161"/>
    <cellStyle name="好 4 2 2 14" xfId="9162"/>
    <cellStyle name="好 4 2 2 15" xfId="9163"/>
    <cellStyle name="好 4 2 2 2" xfId="9164"/>
    <cellStyle name="好 4 2 2 3" xfId="9165"/>
    <cellStyle name="好 4 2 2 3 10" xfId="9166"/>
    <cellStyle name="好 4 2 2 3 11" xfId="9167"/>
    <cellStyle name="好 4 2 2 3 12" xfId="9168"/>
    <cellStyle name="好 4 2 2 3 7" xfId="9169"/>
    <cellStyle name="好 4 2 2 3 8" xfId="9170"/>
    <cellStyle name="好 4 2 2 3 9" xfId="9171"/>
    <cellStyle name="好 4 2 2 4" xfId="9172"/>
    <cellStyle name="好 4 2 2 5" xfId="9173"/>
    <cellStyle name="好 4 2 2 6" xfId="9174"/>
    <cellStyle name="好 4 2 2 7" xfId="9175"/>
    <cellStyle name="好 4 2 2 8" xfId="9176"/>
    <cellStyle name="好 4 2 2 9" xfId="9177"/>
    <cellStyle name="好 4 2 3 2" xfId="9178"/>
    <cellStyle name="好 4 2 3 3" xfId="9179"/>
    <cellStyle name="好 4 2 3 4" xfId="9180"/>
    <cellStyle name="好 4 2 3 5" xfId="9181"/>
    <cellStyle name="好 4 2 4" xfId="9182"/>
    <cellStyle name="好 4 2 4 10" xfId="9183"/>
    <cellStyle name="好 4 2 4 11" xfId="9184"/>
    <cellStyle name="好 4 2 4 12" xfId="9185"/>
    <cellStyle name="适中 5 2 2 2" xfId="9186"/>
    <cellStyle name="好 4 2 4 13" xfId="9187"/>
    <cellStyle name="适中 5 2 2 3" xfId="9188"/>
    <cellStyle name="好 4 2 4 5" xfId="9189"/>
    <cellStyle name="好 4 2 4 6" xfId="9190"/>
    <cellStyle name="好 4 2 4 7" xfId="9191"/>
    <cellStyle name="好 4 2 4 8" xfId="9192"/>
    <cellStyle name="好 4 2 4 9" xfId="9193"/>
    <cellStyle name="好 4 2 5" xfId="9194"/>
    <cellStyle name="好 4 2 6" xfId="9195"/>
    <cellStyle name="好 4 2 7" xfId="9196"/>
    <cellStyle name="好 4 2 8" xfId="9197"/>
    <cellStyle name="好 4 2 9" xfId="9198"/>
    <cellStyle name="好 4 2_2015.1.3县级预算表" xfId="9199"/>
    <cellStyle name="好 4 3" xfId="9200"/>
    <cellStyle name="好 4 3 10" xfId="9201"/>
    <cellStyle name="链接单元格 2 3 3 11" xfId="9202"/>
    <cellStyle name="好 4 3 11" xfId="9203"/>
    <cellStyle name="链接单元格 2 3 3 12" xfId="9204"/>
    <cellStyle name="好 4 3 12" xfId="9205"/>
    <cellStyle name="链接单元格 2 3 3 13" xfId="9206"/>
    <cellStyle name="好 4 3 13" xfId="9207"/>
    <cellStyle name="好 4 3 14" xfId="9208"/>
    <cellStyle name="好 4 3 15" xfId="9209"/>
    <cellStyle name="好 4 3 2" xfId="9210"/>
    <cellStyle name="好 4 3 2 2" xfId="9211"/>
    <cellStyle name="好 4 3 2 3" xfId="9212"/>
    <cellStyle name="好 4 3 2 4" xfId="9213"/>
    <cellStyle name="好 4 3 2 5" xfId="9214"/>
    <cellStyle name="好 4 3 3" xfId="9215"/>
    <cellStyle name="好 4 3 3 10" xfId="9216"/>
    <cellStyle name="好 4 3 3 2" xfId="9217"/>
    <cellStyle name="好 4 3 3 3" xfId="9218"/>
    <cellStyle name="好 4 3 3 4" xfId="9219"/>
    <cellStyle name="好 4 3 3 5" xfId="9220"/>
    <cellStyle name="好 4 3 3 6" xfId="9221"/>
    <cellStyle name="好 4 3 3 7" xfId="9222"/>
    <cellStyle name="好 4 3 3 8" xfId="9223"/>
    <cellStyle name="好 4 3 3 9" xfId="9224"/>
    <cellStyle name="好 4 3 4" xfId="9225"/>
    <cellStyle name="好 4 3 5" xfId="9226"/>
    <cellStyle name="好 4 3 6" xfId="9227"/>
    <cellStyle name="好 4 3 7" xfId="9228"/>
    <cellStyle name="好 4 3 8" xfId="9229"/>
    <cellStyle name="好 4 3 9" xfId="9230"/>
    <cellStyle name="好 4 3_2016-2018年财政规划附表(2)" xfId="9231"/>
    <cellStyle name="汇总 4 8" xfId="9232"/>
    <cellStyle name="好 4 4" xfId="9233"/>
    <cellStyle name="好 4 4 10" xfId="9234"/>
    <cellStyle name="好 4 4 11" xfId="9235"/>
    <cellStyle name="好 4 4 12" xfId="9236"/>
    <cellStyle name="好 4 4 13" xfId="9237"/>
    <cellStyle name="好 4 4 14" xfId="9238"/>
    <cellStyle name="好 4 4 15" xfId="9239"/>
    <cellStyle name="好 4 4 2" xfId="9240"/>
    <cellStyle name="好 4 4 2 2" xfId="9241"/>
    <cellStyle name="好 4 4 2 3" xfId="9242"/>
    <cellStyle name="好 4 4 2 4" xfId="9243"/>
    <cellStyle name="好 4 4 2 5" xfId="9244"/>
    <cellStyle name="好 4 4 3" xfId="9245"/>
    <cellStyle name="好 4 4 3 10" xfId="9246"/>
    <cellStyle name="好 4 4 3 11" xfId="9247"/>
    <cellStyle name="好 4 4 3 12" xfId="9248"/>
    <cellStyle name="好 4 4 3 13" xfId="9249"/>
    <cellStyle name="好 4 4 3 2" xfId="9250"/>
    <cellStyle name="警告文本 2 3_2016-2018年财政规划附表(2)" xfId="9251"/>
    <cellStyle name="好 4 4 3 3" xfId="9252"/>
    <cellStyle name="好 4 4 3 4" xfId="9253"/>
    <cellStyle name="好 4 4 3 5" xfId="9254"/>
    <cellStyle name="好 4 4 3 6" xfId="9255"/>
    <cellStyle name="好 4 4 3 7" xfId="9256"/>
    <cellStyle name="好 4 4 3 8" xfId="9257"/>
    <cellStyle name="好 4 4 3 9" xfId="9258"/>
    <cellStyle name="好 4 4 4" xfId="9259"/>
    <cellStyle name="好 4 4 5" xfId="9260"/>
    <cellStyle name="好 4 4 6" xfId="9261"/>
    <cellStyle name="好 4 4 7" xfId="9262"/>
    <cellStyle name="好 4 4 8" xfId="9263"/>
    <cellStyle name="好 4 4 9" xfId="9264"/>
    <cellStyle name="好 4 4_2016-2018年财政规划附表(2)" xfId="9265"/>
    <cellStyle name="好 4 5" xfId="9266"/>
    <cellStyle name="好 4 5 2" xfId="9267"/>
    <cellStyle name="检查单元格 6 3 6" xfId="9268"/>
    <cellStyle name="好 4 5 3" xfId="9269"/>
    <cellStyle name="检查单元格 6 3 7" xfId="9270"/>
    <cellStyle name="好 4 5 4" xfId="9271"/>
    <cellStyle name="检查单元格 6 3 8" xfId="9272"/>
    <cellStyle name="好 4 5 5" xfId="9273"/>
    <cellStyle name="检查单元格 6 3 9" xfId="9274"/>
    <cellStyle name="好 4 6" xfId="9275"/>
    <cellStyle name="好 4 6 10" xfId="9276"/>
    <cellStyle name="好 4 6 11" xfId="9277"/>
    <cellStyle name="好 4 6 12" xfId="9278"/>
    <cellStyle name="好 4 6 13" xfId="9279"/>
    <cellStyle name="好 4 6 2" xfId="9280"/>
    <cellStyle name="好 4 6 3" xfId="9281"/>
    <cellStyle name="好 4 6 4" xfId="9282"/>
    <cellStyle name="好 4 6 5" xfId="9283"/>
    <cellStyle name="好 4 6 6" xfId="9284"/>
    <cellStyle name="好 4 6 7" xfId="9285"/>
    <cellStyle name="好 4 6 8" xfId="9286"/>
    <cellStyle name="好 4 6 9" xfId="9287"/>
    <cellStyle name="好 4 7" xfId="9288"/>
    <cellStyle name="好 4 8" xfId="9289"/>
    <cellStyle name="好 4 9" xfId="9290"/>
    <cellStyle name="好 5 10" xfId="9291"/>
    <cellStyle name="好 5 11" xfId="9292"/>
    <cellStyle name="好 5 12" xfId="9293"/>
    <cellStyle name="好 5 13" xfId="9294"/>
    <cellStyle name="好 5 14" xfId="9295"/>
    <cellStyle name="好 5 15" xfId="9296"/>
    <cellStyle name="好 5 16" xfId="9297"/>
    <cellStyle name="好 5 17" xfId="9298"/>
    <cellStyle name="好 5 2" xfId="9299"/>
    <cellStyle name="好 5 2 12" xfId="9300"/>
    <cellStyle name="好 5 2 13" xfId="9301"/>
    <cellStyle name="好 5 2 14" xfId="9302"/>
    <cellStyle name="好 5 2 15" xfId="9303"/>
    <cellStyle name="好 5 2 2" xfId="9304"/>
    <cellStyle name="好 5 2 2 2" xfId="9305"/>
    <cellStyle name="好 5 2 2 3" xfId="9306"/>
    <cellStyle name="好 5 2 2 4" xfId="9307"/>
    <cellStyle name="好 5 2 2 5" xfId="9308"/>
    <cellStyle name="好 5 2 3" xfId="9309"/>
    <cellStyle name="好 5 2 3 10" xfId="9310"/>
    <cellStyle name="好 5 2 3 11" xfId="9311"/>
    <cellStyle name="好 5 2 3 12" xfId="9312"/>
    <cellStyle name="好 5 2 3 13" xfId="9313"/>
    <cellStyle name="好 5 2 3 2" xfId="9314"/>
    <cellStyle name="好 5 2 3 3" xfId="9315"/>
    <cellStyle name="好 5 2 3 4" xfId="9316"/>
    <cellStyle name="好 5 2 3 5" xfId="9317"/>
    <cellStyle name="好 5 2 3 6" xfId="9318"/>
    <cellStyle name="好 5 2 3 7" xfId="9319"/>
    <cellStyle name="好 5 2 3 8" xfId="9320"/>
    <cellStyle name="好 5 2 3 9" xfId="9321"/>
    <cellStyle name="好 5 2 4" xfId="9322"/>
    <cellStyle name="好 5 2 5" xfId="9323"/>
    <cellStyle name="好 5 2 6" xfId="9324"/>
    <cellStyle name="好 5 2 7" xfId="9325"/>
    <cellStyle name="好 5 2 8" xfId="9326"/>
    <cellStyle name="好 5 2 9" xfId="9327"/>
    <cellStyle name="好 5 3" xfId="9328"/>
    <cellStyle name="好 5 3 10" xfId="9329"/>
    <cellStyle name="链接单元格 2 4 3 11" xfId="9330"/>
    <cellStyle name="好 5 3 11" xfId="9331"/>
    <cellStyle name="链接单元格 2 4 3 12" xfId="9332"/>
    <cellStyle name="好 5 3 12" xfId="9333"/>
    <cellStyle name="链接单元格 2 4 3 13" xfId="9334"/>
    <cellStyle name="好 5 3 13" xfId="9335"/>
    <cellStyle name="好 5 3 14" xfId="9336"/>
    <cellStyle name="好 5 3 15" xfId="9337"/>
    <cellStyle name="好 5 3 2" xfId="9338"/>
    <cellStyle name="计算 3 2 2 3 9" xfId="9339"/>
    <cellStyle name="好 5 3 2 2" xfId="9340"/>
    <cellStyle name="好 5 3 2 3" xfId="9341"/>
    <cellStyle name="好 5 3 2 4" xfId="9342"/>
    <cellStyle name="好 5 3 2 5" xfId="9343"/>
    <cellStyle name="好 5 3 3" xfId="9344"/>
    <cellStyle name="好 5 3 3 10" xfId="9345"/>
    <cellStyle name="好 5 3 3 11" xfId="9346"/>
    <cellStyle name="好 5 3 3 12" xfId="9347"/>
    <cellStyle name="输入 3_2015.1.3县级预算表" xfId="9348"/>
    <cellStyle name="好 5 3 3 13" xfId="9349"/>
    <cellStyle name="好 5 3 3 3" xfId="9350"/>
    <cellStyle name="好 5 3 3 4" xfId="9351"/>
    <cellStyle name="好 5 3 3 5" xfId="9352"/>
    <cellStyle name="好 5 3 3 6" xfId="9353"/>
    <cellStyle name="好 5 3 3 7" xfId="9354"/>
    <cellStyle name="好 5 3 3 8" xfId="9355"/>
    <cellStyle name="好 5 3 3 9" xfId="9356"/>
    <cellStyle name="好 5 3 4" xfId="9357"/>
    <cellStyle name="好 5 3 5" xfId="9358"/>
    <cellStyle name="好 5 3_2016-2018年财政规划附表(2)" xfId="9359"/>
    <cellStyle name="好 5 4" xfId="9360"/>
    <cellStyle name="好 5 4 2" xfId="9361"/>
    <cellStyle name="检查单元格 3 4 13" xfId="9362"/>
    <cellStyle name="好 5 4 3" xfId="9363"/>
    <cellStyle name="检查单元格 3 4 14" xfId="9364"/>
    <cellStyle name="好 5 4 4" xfId="9365"/>
    <cellStyle name="检查单元格 3 4 15" xfId="9366"/>
    <cellStyle name="好 5 4 5" xfId="9367"/>
    <cellStyle name="好 5 5" xfId="9368"/>
    <cellStyle name="好 5 5 10" xfId="9369"/>
    <cellStyle name="好 5 5 11" xfId="9370"/>
    <cellStyle name="好 5 5 12" xfId="9371"/>
    <cellStyle name="好 5 5 13" xfId="9372"/>
    <cellStyle name="好 5 5 2" xfId="9373"/>
    <cellStyle name="检查单元格 7 3 6" xfId="9374"/>
    <cellStyle name="好 5 5 3" xfId="9375"/>
    <cellStyle name="检查单元格 7 3 7" xfId="9376"/>
    <cellStyle name="好 5 5 4" xfId="9377"/>
    <cellStyle name="检查单元格 7 3 8" xfId="9378"/>
    <cellStyle name="好 5 5 5" xfId="9379"/>
    <cellStyle name="检查单元格 7 3 9" xfId="9380"/>
    <cellStyle name="好 5 5 6" xfId="9381"/>
    <cellStyle name="好 5 5 7" xfId="9382"/>
    <cellStyle name="好 5 5 8" xfId="9383"/>
    <cellStyle name="好 5 5 9" xfId="9384"/>
    <cellStyle name="好 5 6" xfId="9385"/>
    <cellStyle name="好 5 7" xfId="9386"/>
    <cellStyle name="好 5 8" xfId="9387"/>
    <cellStyle name="好 5 9" xfId="9388"/>
    <cellStyle name="好 6 10" xfId="9389"/>
    <cellStyle name="好 6 11" xfId="9390"/>
    <cellStyle name="好 6 12" xfId="9391"/>
    <cellStyle name="好 6 13" xfId="9392"/>
    <cellStyle name="好 6 14" xfId="9393"/>
    <cellStyle name="好 6 15" xfId="9394"/>
    <cellStyle name="好 6 2" xfId="9395"/>
    <cellStyle name="好 6 2 2" xfId="9396"/>
    <cellStyle name="好 6 2 3" xfId="9397"/>
    <cellStyle name="好 6 2 4" xfId="9398"/>
    <cellStyle name="好 6 2 5" xfId="9399"/>
    <cellStyle name="好 6 3" xfId="9400"/>
    <cellStyle name="好 6 3 10" xfId="9401"/>
    <cellStyle name="好 6 3 11" xfId="9402"/>
    <cellStyle name="好 6 3 12" xfId="9403"/>
    <cellStyle name="好 6 3 13" xfId="9404"/>
    <cellStyle name="好 6 3 2" xfId="9405"/>
    <cellStyle name="好 6 3 3" xfId="9406"/>
    <cellStyle name="好 6 3 4" xfId="9407"/>
    <cellStyle name="好 6 3 5" xfId="9408"/>
    <cellStyle name="好 6 3 6" xfId="9409"/>
    <cellStyle name="好 6 3 7" xfId="9410"/>
    <cellStyle name="好 6 3 8" xfId="9411"/>
    <cellStyle name="好 6 3 9" xfId="9412"/>
    <cellStyle name="好 6 4" xfId="9413"/>
    <cellStyle name="好 6 5" xfId="9414"/>
    <cellStyle name="好 6 6" xfId="9415"/>
    <cellStyle name="好 6 7" xfId="9416"/>
    <cellStyle name="好 6 8" xfId="9417"/>
    <cellStyle name="好 6 9" xfId="9418"/>
    <cellStyle name="好 7 10" xfId="9419"/>
    <cellStyle name="好 7 11" xfId="9420"/>
    <cellStyle name="好 7 12" xfId="9421"/>
    <cellStyle name="好 7 13" xfId="9422"/>
    <cellStyle name="好 7 14" xfId="9423"/>
    <cellStyle name="好 7 15" xfId="9424"/>
    <cellStyle name="好 7 2" xfId="9425"/>
    <cellStyle name="好 7 2 2" xfId="9426"/>
    <cellStyle name="好 7 2 3" xfId="9427"/>
    <cellStyle name="好 7 2 4" xfId="9428"/>
    <cellStyle name="好 7 2 5" xfId="9429"/>
    <cellStyle name="好 7 3" xfId="9430"/>
    <cellStyle name="好 7 3 10" xfId="9431"/>
    <cellStyle name="好 7 3 11" xfId="9432"/>
    <cellStyle name="好 7 3 12" xfId="9433"/>
    <cellStyle name="好 7 3 13" xfId="9434"/>
    <cellStyle name="好 7 3 2" xfId="9435"/>
    <cellStyle name="好 7 3 3" xfId="9436"/>
    <cellStyle name="好 7 3 4" xfId="9437"/>
    <cellStyle name="好 7 3 5" xfId="9438"/>
    <cellStyle name="好 7 3 6" xfId="9439"/>
    <cellStyle name="好 7 3 7" xfId="9440"/>
    <cellStyle name="好 7 3 8" xfId="9441"/>
    <cellStyle name="好 7 3 9" xfId="9442"/>
    <cellStyle name="好 7 4" xfId="9443"/>
    <cellStyle name="好 7 5" xfId="9444"/>
    <cellStyle name="输入 2 2 4 10" xfId="9445"/>
    <cellStyle name="好 7 6" xfId="9446"/>
    <cellStyle name="输入 2 2 4 11" xfId="9447"/>
    <cellStyle name="好 7 7" xfId="9448"/>
    <cellStyle name="输入 2 2 4 12" xfId="9449"/>
    <cellStyle name="好 7 8" xfId="9450"/>
    <cellStyle name="输入 2 2 4 13" xfId="9451"/>
    <cellStyle name="好 7 9" xfId="9452"/>
    <cellStyle name="好 7_2016-2018年财政规划附表(2)" xfId="9453"/>
    <cellStyle name="好 8 10" xfId="9454"/>
    <cellStyle name="好 8 11" xfId="9455"/>
    <cellStyle name="好 8 12" xfId="9456"/>
    <cellStyle name="好 8 13" xfId="9457"/>
    <cellStyle name="好 8 2" xfId="9458"/>
    <cellStyle name="好 8 3" xfId="9459"/>
    <cellStyle name="好 8 4" xfId="9460"/>
    <cellStyle name="好 8 5" xfId="9461"/>
    <cellStyle name="好 8 6" xfId="9462"/>
    <cellStyle name="好 8 7" xfId="9463"/>
    <cellStyle name="好 8 8" xfId="9464"/>
    <cellStyle name="好 8 9" xfId="9465"/>
    <cellStyle name="汇总 10" xfId="9466"/>
    <cellStyle name="汇总 11" xfId="9467"/>
    <cellStyle name="汇总 12" xfId="9468"/>
    <cellStyle name="汇总 2 10" xfId="9469"/>
    <cellStyle name="汇总 2 11" xfId="9470"/>
    <cellStyle name="汇总 2 12" xfId="9471"/>
    <cellStyle name="汇总 2 13" xfId="9472"/>
    <cellStyle name="汇总 2 2" xfId="9473"/>
    <cellStyle name="汇总 2 2 10" xfId="9474"/>
    <cellStyle name="适中 2 3 3" xfId="9475"/>
    <cellStyle name="汇总 2 2 11" xfId="9476"/>
    <cellStyle name="适中 2 3 4" xfId="9477"/>
    <cellStyle name="汇总 2 2 12" xfId="9478"/>
    <cellStyle name="计算 10" xfId="9479"/>
    <cellStyle name="适中 2 3 5" xfId="9480"/>
    <cellStyle name="汇总 2 2 13" xfId="9481"/>
    <cellStyle name="计算 11" xfId="9482"/>
    <cellStyle name="适中 2 3 6" xfId="9483"/>
    <cellStyle name="汇总 2 2 14" xfId="9484"/>
    <cellStyle name="计算 12" xfId="9485"/>
    <cellStyle name="适中 2 3 7" xfId="9486"/>
    <cellStyle name="汇总 2 2 15" xfId="9487"/>
    <cellStyle name="适中 2 3 8" xfId="9488"/>
    <cellStyle name="汇总 2 2 2" xfId="9489"/>
    <cellStyle name="汇总 2 2 2 10" xfId="9490"/>
    <cellStyle name="注释 4 4 3 4" xfId="9491"/>
    <cellStyle name="汇总 2 2 2 2" xfId="9492"/>
    <cellStyle name="汇总 8" xfId="9493"/>
    <cellStyle name="汇总 2 2 2 2 2" xfId="9494"/>
    <cellStyle name="汇总 8 2" xfId="9495"/>
    <cellStyle name="汇总 2 2 2 2 3" xfId="9496"/>
    <cellStyle name="汇总 8 3" xfId="9497"/>
    <cellStyle name="汇总 2 2 2 2 4" xfId="9498"/>
    <cellStyle name="汇总 8 4" xfId="9499"/>
    <cellStyle name="汇总 2 2 2 2 5" xfId="9500"/>
    <cellStyle name="汇总 8 5" xfId="9501"/>
    <cellStyle name="汇总 2 2 2 3" xfId="9502"/>
    <cellStyle name="汇总 9" xfId="9503"/>
    <cellStyle name="汇总 2 2 2 3 10" xfId="9504"/>
    <cellStyle name="链接单元格 2 7" xfId="9505"/>
    <cellStyle name="汇总 2 2 2 3 11" xfId="9506"/>
    <cellStyle name="链接单元格 2 8" xfId="9507"/>
    <cellStyle name="汇总 2 2 2 3 12" xfId="9508"/>
    <cellStyle name="链接单元格 2 9" xfId="9509"/>
    <cellStyle name="汇总 2 2 2 3 13" xfId="9510"/>
    <cellStyle name="汇总 2 2 2 3 2" xfId="9511"/>
    <cellStyle name="汇总 2 2 2 3 3" xfId="9512"/>
    <cellStyle name="汇总 2 2 2 3 4" xfId="9513"/>
    <cellStyle name="汇总 2 2 2 3 5" xfId="9514"/>
    <cellStyle name="汇总 2 2 2 3 6" xfId="9515"/>
    <cellStyle name="汇总 2 2 2 3 7" xfId="9516"/>
    <cellStyle name="汇总 2 2 2 3 8" xfId="9517"/>
    <cellStyle name="汇总 2 2 2 3 9" xfId="9518"/>
    <cellStyle name="汇总 2 2 2 4" xfId="9519"/>
    <cellStyle name="汇总 2 2 2 5" xfId="9520"/>
    <cellStyle name="汇总 2 2 2 6" xfId="9521"/>
    <cellStyle name="汇总 2 2 2 7" xfId="9522"/>
    <cellStyle name="汇总 2 2 2 8" xfId="9523"/>
    <cellStyle name="汇总 2 2 2 9" xfId="9524"/>
    <cellStyle name="汇总 2 2 2_2016-2018年财政规划附表(2)" xfId="9525"/>
    <cellStyle name="汇总 2 2 3" xfId="9526"/>
    <cellStyle name="汇总 2 2 3 2" xfId="9527"/>
    <cellStyle name="汇总 2 2 3 3" xfId="9528"/>
    <cellStyle name="汇总 2 2 3 4" xfId="9529"/>
    <cellStyle name="汇总 2 2 3 5" xfId="9530"/>
    <cellStyle name="汇总 2 2 4" xfId="9531"/>
    <cellStyle name="汇总 2 2 4 10" xfId="9532"/>
    <cellStyle name="汇总 2 2 4 11" xfId="9533"/>
    <cellStyle name="汇总 2 2 4 12" xfId="9534"/>
    <cellStyle name="汇总 2 2 4 13" xfId="9535"/>
    <cellStyle name="汇总 2 2 4 2" xfId="9536"/>
    <cellStyle name="汇总 2 2 4 3" xfId="9537"/>
    <cellStyle name="汇总 2 2 4 4" xfId="9538"/>
    <cellStyle name="汇总 2 2 4 5" xfId="9539"/>
    <cellStyle name="汇总 2 2 4 6" xfId="9540"/>
    <cellStyle name="汇总 2 2 4 7" xfId="9541"/>
    <cellStyle name="汇总 2 2 4 8" xfId="9542"/>
    <cellStyle name="汇总 2 2 4 9" xfId="9543"/>
    <cellStyle name="汇总 2 2 5" xfId="9544"/>
    <cellStyle name="汇总 2 2 6" xfId="9545"/>
    <cellStyle name="汇总 2 2 7" xfId="9546"/>
    <cellStyle name="汇总 2 2 8" xfId="9547"/>
    <cellStyle name="汇总 2 2 9" xfId="9548"/>
    <cellStyle name="汇总 2 3" xfId="9549"/>
    <cellStyle name="汇总 2 3 11" xfId="9550"/>
    <cellStyle name="警告文本 3 2 2 3 13" xfId="9551"/>
    <cellStyle name="汇总 2 3 12" xfId="9552"/>
    <cellStyle name="汇总 2 3 13" xfId="9553"/>
    <cellStyle name="汇总 2 3 14" xfId="9554"/>
    <cellStyle name="汇总 2 3 15" xfId="9555"/>
    <cellStyle name="汇总 2 3 2" xfId="9556"/>
    <cellStyle name="汇总 2 3 2 2" xfId="9557"/>
    <cellStyle name="计算 4 2 2 3" xfId="9558"/>
    <cellStyle name="汇总 2 3 2 3" xfId="9559"/>
    <cellStyle name="计算 4 2 2 4" xfId="9560"/>
    <cellStyle name="汇总 2 3 2 4" xfId="9561"/>
    <cellStyle name="计算 4 2 2 5" xfId="9562"/>
    <cellStyle name="汇总 2 3 2 5" xfId="9563"/>
    <cellStyle name="计算 4 2 2 6" xfId="9564"/>
    <cellStyle name="汇总 2 3 3" xfId="9565"/>
    <cellStyle name="汇总 2 3 3 10" xfId="9566"/>
    <cellStyle name="汇总 2 3 3 11" xfId="9567"/>
    <cellStyle name="汇总 2 3 3 12" xfId="9568"/>
    <cellStyle name="汇总 2 3 3 13" xfId="9569"/>
    <cellStyle name="解释性文本 4 5 2" xfId="9570"/>
    <cellStyle name="汇总 2 3 3 2" xfId="9571"/>
    <cellStyle name="计算 4 2 3 3" xfId="9572"/>
    <cellStyle name="汇总 2 3 3 3" xfId="9573"/>
    <cellStyle name="计算 4 2 3 4" xfId="9574"/>
    <cellStyle name="汇总 2 3 3 4" xfId="9575"/>
    <cellStyle name="计算 4 2 3 5" xfId="9576"/>
    <cellStyle name="汇总 2 3 3 5" xfId="9577"/>
    <cellStyle name="汇总 2 3 3 6" xfId="9578"/>
    <cellStyle name="汇总 2 3 3 7" xfId="9579"/>
    <cellStyle name="汇总 2 3 3 8" xfId="9580"/>
    <cellStyle name="汇总 2 3 3 9" xfId="9581"/>
    <cellStyle name="汇总 2 3 4" xfId="9582"/>
    <cellStyle name="汇总 2 3 5" xfId="9583"/>
    <cellStyle name="汇总 2 3 6" xfId="9584"/>
    <cellStyle name="汇总 2 3 7" xfId="9585"/>
    <cellStyle name="汇总 2 3 8" xfId="9586"/>
    <cellStyle name="汇总 2 3 9" xfId="9587"/>
    <cellStyle name="汇总 2 3_2016-2018年财政规划附表(2)" xfId="9588"/>
    <cellStyle name="汇总 2 4" xfId="9589"/>
    <cellStyle name="汇总 2 4 2" xfId="9590"/>
    <cellStyle name="汇总 2 4 2 2" xfId="9591"/>
    <cellStyle name="计算 4 3 2 3" xfId="9592"/>
    <cellStyle name="汇总 2 4 2 3" xfId="9593"/>
    <cellStyle name="计算 4 3 2 4" xfId="9594"/>
    <cellStyle name="汇总 2 4 2 4" xfId="9595"/>
    <cellStyle name="计算 4 3 2 5" xfId="9596"/>
    <cellStyle name="汇总 2 4 2 5" xfId="9597"/>
    <cellStyle name="汇总 2 4 3" xfId="9598"/>
    <cellStyle name="汇总 2 4 3 10" xfId="9599"/>
    <cellStyle name="汇总 2 4 3 11" xfId="9600"/>
    <cellStyle name="汇总 2 4 3 12" xfId="9601"/>
    <cellStyle name="汇总 2 4 3 13" xfId="9602"/>
    <cellStyle name="汇总 2 4 3 2" xfId="9603"/>
    <cellStyle name="计算 4 3 3 3" xfId="9604"/>
    <cellStyle name="汇总 2 4 3 3" xfId="9605"/>
    <cellStyle name="计算 4 3 3 4" xfId="9606"/>
    <cellStyle name="汇总 2 4 3 4" xfId="9607"/>
    <cellStyle name="计算 4 3 3 5" xfId="9608"/>
    <cellStyle name="汇总 2 4 3 5" xfId="9609"/>
    <cellStyle name="计算 4 3 3 6" xfId="9610"/>
    <cellStyle name="汇总 2 4 3 6" xfId="9611"/>
    <cellStyle name="计算 4 3 3 7" xfId="9612"/>
    <cellStyle name="汇总 2 4 3 7" xfId="9613"/>
    <cellStyle name="计算 4 3 3 8" xfId="9614"/>
    <cellStyle name="汇总 2 4 3 8" xfId="9615"/>
    <cellStyle name="计算 4 3 3 9" xfId="9616"/>
    <cellStyle name="汇总 2 4 3 9" xfId="9617"/>
    <cellStyle name="汇总 2 4 4" xfId="9618"/>
    <cellStyle name="汇总 2 4 5" xfId="9619"/>
    <cellStyle name="解释性文本 5 3_2016-2018年财政规划附表(2)" xfId="9620"/>
    <cellStyle name="汇总 2 4 6" xfId="9621"/>
    <cellStyle name="汇总 2 4 7" xfId="9622"/>
    <cellStyle name="汇总 2 4 8" xfId="9623"/>
    <cellStyle name="汇总 2 4 9" xfId="9624"/>
    <cellStyle name="汇总 2 4_2016-2018年财政规划附表(2)" xfId="9625"/>
    <cellStyle name="汇总 2 5" xfId="9626"/>
    <cellStyle name="汇总 2 5 2" xfId="9627"/>
    <cellStyle name="汇总 2 5 3" xfId="9628"/>
    <cellStyle name="汇总 2 5 4" xfId="9629"/>
    <cellStyle name="汇总 2 5 5" xfId="9630"/>
    <cellStyle name="汇总 2 6" xfId="9631"/>
    <cellStyle name="汇总 2 6 10" xfId="9632"/>
    <cellStyle name="汇总 2 6 11" xfId="9633"/>
    <cellStyle name="汇总 2 6 12" xfId="9634"/>
    <cellStyle name="汇总 2 6 13" xfId="9635"/>
    <cellStyle name="汇总 2 6 2" xfId="9636"/>
    <cellStyle name="汇总 2 6 3" xfId="9637"/>
    <cellStyle name="汇总 2 6 4" xfId="9638"/>
    <cellStyle name="汇总 2 6 5" xfId="9639"/>
    <cellStyle name="汇总 2 6 6" xfId="9640"/>
    <cellStyle name="汇总 2 6 7" xfId="9641"/>
    <cellStyle name="汇总 2 6 8" xfId="9642"/>
    <cellStyle name="汇总 2 6 9" xfId="9643"/>
    <cellStyle name="汇总 2 7" xfId="9644"/>
    <cellStyle name="汇总 2 8" xfId="9645"/>
    <cellStyle name="汇总 2 9" xfId="9646"/>
    <cellStyle name="汇总 3" xfId="9647"/>
    <cellStyle name="汇总 3 10" xfId="9648"/>
    <cellStyle name="汇总 3 11" xfId="9649"/>
    <cellStyle name="汇总 3 12" xfId="9650"/>
    <cellStyle name="汇总 3 13" xfId="9651"/>
    <cellStyle name="汇总 3 14" xfId="9652"/>
    <cellStyle name="汇总 3 15" xfId="9653"/>
    <cellStyle name="汇总 3 16" xfId="9654"/>
    <cellStyle name="汇总 3 17" xfId="9655"/>
    <cellStyle name="汇总 3 18" xfId="9656"/>
    <cellStyle name="汇总 3 2" xfId="9657"/>
    <cellStyle name="汇总 3 2 11" xfId="9658"/>
    <cellStyle name="计算 5 5 7" xfId="9659"/>
    <cellStyle name="适中 7 3 4" xfId="9660"/>
    <cellStyle name="汇总 3 2 12" xfId="9661"/>
    <cellStyle name="计算 5 5 8" xfId="9662"/>
    <cellStyle name="适中 7 3 5" xfId="9663"/>
    <cellStyle name="汇总 3 2 13" xfId="9664"/>
    <cellStyle name="计算 5 5 9" xfId="9665"/>
    <cellStyle name="适中 7 3 6" xfId="9666"/>
    <cellStyle name="汇总 3 2 14" xfId="9667"/>
    <cellStyle name="适中 7 3 7" xfId="9668"/>
    <cellStyle name="汇总 3 2 15" xfId="9669"/>
    <cellStyle name="适中 7 3 8" xfId="9670"/>
    <cellStyle name="汇总 3 2 16" xfId="9671"/>
    <cellStyle name="适中 7 3 9" xfId="9672"/>
    <cellStyle name="汇总 3 2 2" xfId="9673"/>
    <cellStyle name="汇总 3 2 2 13" xfId="9674"/>
    <cellStyle name="计算 3 2 2 2 4" xfId="9675"/>
    <cellStyle name="汇总 3 2 2 14" xfId="9676"/>
    <cellStyle name="计算 3 2 2 2 5" xfId="9677"/>
    <cellStyle name="汇总 3 2 2 15" xfId="9678"/>
    <cellStyle name="汇总 3 2 2 2" xfId="9679"/>
    <cellStyle name="汇总 3 2 2 2 2" xfId="9680"/>
    <cellStyle name="汇总 3 2 2 2 3" xfId="9681"/>
    <cellStyle name="汇总 3 2 2 2 4" xfId="9682"/>
    <cellStyle name="汇总 3 2 2 2 5" xfId="9683"/>
    <cellStyle name="汇总 3 2 2 3" xfId="9684"/>
    <cellStyle name="汇总 3 2 2 3 10" xfId="9685"/>
    <cellStyle name="汇总 3 2 2 3 11" xfId="9686"/>
    <cellStyle name="汇总 3 2 2 3 12" xfId="9687"/>
    <cellStyle name="汇总 3 2 2 3 13" xfId="9688"/>
    <cellStyle name="汇总 3 2 2 3 6" xfId="9689"/>
    <cellStyle name="汇总 3 2 2 3 7" xfId="9690"/>
    <cellStyle name="汇总 3 2 2 3 8" xfId="9691"/>
    <cellStyle name="汇总 3 2 2 3 9" xfId="9692"/>
    <cellStyle name="汇总 3 2 2 4" xfId="9693"/>
    <cellStyle name="汇总 3 2 2 5" xfId="9694"/>
    <cellStyle name="汇总 3 2 2 6" xfId="9695"/>
    <cellStyle name="汇总 3 2 2 7" xfId="9696"/>
    <cellStyle name="汇总 3 2 2 8" xfId="9697"/>
    <cellStyle name="汇总 3 2 2 9" xfId="9698"/>
    <cellStyle name="汇总 3 2 2_2016-2018年财政规划附表(2)" xfId="9699"/>
    <cellStyle name="汇总 3 2 3" xfId="9700"/>
    <cellStyle name="汇总 3 2 3 2" xfId="9701"/>
    <cellStyle name="警告文本 6 3 13" xfId="9702"/>
    <cellStyle name="汇总 3 2 3 3" xfId="9703"/>
    <cellStyle name="汇总 3 2 3 4" xfId="9704"/>
    <cellStyle name="汇总 3 2 3 5" xfId="9705"/>
    <cellStyle name="计算 5 5 10" xfId="9706"/>
    <cellStyle name="汇总 3 2 4" xfId="9707"/>
    <cellStyle name="汇总 3 2 4 10" xfId="9708"/>
    <cellStyle name="汇总 3 2 4 11" xfId="9709"/>
    <cellStyle name="汇总 3 2 4 12" xfId="9710"/>
    <cellStyle name="汇总 3 2 4 13" xfId="9711"/>
    <cellStyle name="汇总 3 2 4 2" xfId="9712"/>
    <cellStyle name="汇总 3 2 4 3" xfId="9713"/>
    <cellStyle name="汇总 3 2 4 4" xfId="9714"/>
    <cellStyle name="汇总 3 2 4 5" xfId="9715"/>
    <cellStyle name="汇总 3 2 4 6" xfId="9716"/>
    <cellStyle name="汇总 3 2 4 7" xfId="9717"/>
    <cellStyle name="汇总 3 2 4 8" xfId="9718"/>
    <cellStyle name="汇总 3 2 4 9" xfId="9719"/>
    <cellStyle name="汇总 3 2 5" xfId="9720"/>
    <cellStyle name="汇总 3 2 6" xfId="9721"/>
    <cellStyle name="汇总 3 2 7" xfId="9722"/>
    <cellStyle name="汇总 3 2 8" xfId="9723"/>
    <cellStyle name="汇总 3 2 9" xfId="9724"/>
    <cellStyle name="汇总 3 2_2015.1.3县级预算表" xfId="9725"/>
    <cellStyle name="汇总 3 3" xfId="9726"/>
    <cellStyle name="汇总 3 3 10" xfId="9727"/>
    <cellStyle name="汇总 3 3 11" xfId="9728"/>
    <cellStyle name="汇总 3 3 12" xfId="9729"/>
    <cellStyle name="汇总 3 3 13" xfId="9730"/>
    <cellStyle name="汇总 3 3 14" xfId="9731"/>
    <cellStyle name="汇总 3 3 15" xfId="9732"/>
    <cellStyle name="汇总 3 3 2" xfId="9733"/>
    <cellStyle name="汇总 3 3 2 2" xfId="9734"/>
    <cellStyle name="计算 5 2 2 3" xfId="9735"/>
    <cellStyle name="汇总 3 3 2 3" xfId="9736"/>
    <cellStyle name="计算 5 2 2 4" xfId="9737"/>
    <cellStyle name="汇总 3 3 2 4" xfId="9738"/>
    <cellStyle name="计算 5 2 2 5" xfId="9739"/>
    <cellStyle name="汇总 3 3 2 5" xfId="9740"/>
    <cellStyle name="汇总 3 3 3" xfId="9741"/>
    <cellStyle name="汇总 3 3 3 13" xfId="9742"/>
    <cellStyle name="汇总 3 3 3 2" xfId="9743"/>
    <cellStyle name="计算 5 2 3 3" xfId="9744"/>
    <cellStyle name="汇总 3 3 3 3" xfId="9745"/>
    <cellStyle name="计算 5 2 3 4" xfId="9746"/>
    <cellStyle name="汇总 3 3 3 4" xfId="9747"/>
    <cellStyle name="计算 5 2 3 5" xfId="9748"/>
    <cellStyle name="汇总 3 3 3 5" xfId="9749"/>
    <cellStyle name="计算 5 2 3 6" xfId="9750"/>
    <cellStyle name="汇总 3 3 3 6" xfId="9751"/>
    <cellStyle name="计算 5 2 3 7" xfId="9752"/>
    <cellStyle name="汇总 3 3 3 7" xfId="9753"/>
    <cellStyle name="计算 5 2 3 8" xfId="9754"/>
    <cellStyle name="解释性文本 4 6 10" xfId="9755"/>
    <cellStyle name="汇总 3 3 3 8" xfId="9756"/>
    <cellStyle name="计算 5 2 3 9" xfId="9757"/>
    <cellStyle name="解释性文本 4 6 11" xfId="9758"/>
    <cellStyle name="汇总 3 3 3 9" xfId="9759"/>
    <cellStyle name="解释性文本 4 6 12" xfId="9760"/>
    <cellStyle name="汇总 3 3 4" xfId="9761"/>
    <cellStyle name="汇总 3 3 5" xfId="9762"/>
    <cellStyle name="汇总 3 3 6" xfId="9763"/>
    <cellStyle name="汇总 3 3 7" xfId="9764"/>
    <cellStyle name="汇总 3 3 8" xfId="9765"/>
    <cellStyle name="汇总 3 3 9" xfId="9766"/>
    <cellStyle name="汇总 3 4" xfId="9767"/>
    <cellStyle name="汇总 3 4 2" xfId="9768"/>
    <cellStyle name="汇总 3 4 2 2" xfId="9769"/>
    <cellStyle name="计算 5 3 2 3" xfId="9770"/>
    <cellStyle name="汇总 3 4 2 3" xfId="9771"/>
    <cellStyle name="计算 5 3 2 4" xfId="9772"/>
    <cellStyle name="汇总 3 4 2 4" xfId="9773"/>
    <cellStyle name="计算 5 3 2 5" xfId="9774"/>
    <cellStyle name="汇总 3 4 2 5" xfId="9775"/>
    <cellStyle name="汇总 3 4 3" xfId="9776"/>
    <cellStyle name="汇总 3 4 3 13" xfId="9777"/>
    <cellStyle name="汇总 3 4 3 2" xfId="9778"/>
    <cellStyle name="计算 5 3 3 3" xfId="9779"/>
    <cellStyle name="汇总 3 4 3 3" xfId="9780"/>
    <cellStyle name="计算 5 3 3 4" xfId="9781"/>
    <cellStyle name="汇总 3 4 3 4" xfId="9782"/>
    <cellStyle name="计算 5 3 3 5" xfId="9783"/>
    <cellStyle name="汇总 3 4 3 5" xfId="9784"/>
    <cellStyle name="计算 5 3 3 6" xfId="9785"/>
    <cellStyle name="汇总 3 4 3 6" xfId="9786"/>
    <cellStyle name="计算 5 3 3 7" xfId="9787"/>
    <cellStyle name="汇总 3 4 3 7" xfId="9788"/>
    <cellStyle name="计算 5 3 3 8" xfId="9789"/>
    <cellStyle name="汇总 3 4 3 8" xfId="9790"/>
    <cellStyle name="计算 5 3 3 9" xfId="9791"/>
    <cellStyle name="汇总 3 4 3 9" xfId="9792"/>
    <cellStyle name="汇总 3 4 4" xfId="9793"/>
    <cellStyle name="汇总 3 4 5" xfId="9794"/>
    <cellStyle name="汇总 3 4 6" xfId="9795"/>
    <cellStyle name="汇总 3 4 7" xfId="9796"/>
    <cellStyle name="汇总 3 4 8" xfId="9797"/>
    <cellStyle name="汇总 3 4 9" xfId="9798"/>
    <cellStyle name="汇总 3 5" xfId="9799"/>
    <cellStyle name="汇总 3 5 2" xfId="9800"/>
    <cellStyle name="汇总 3 5 3" xfId="9801"/>
    <cellStyle name="汇总 3 5 4" xfId="9802"/>
    <cellStyle name="汇总 3 5 5" xfId="9803"/>
    <cellStyle name="汇总 3 6" xfId="9804"/>
    <cellStyle name="汇总 3 6 10" xfId="9805"/>
    <cellStyle name="汇总 3 6 11" xfId="9806"/>
    <cellStyle name="汇总 3 6 2" xfId="9807"/>
    <cellStyle name="汇总 3 6 3" xfId="9808"/>
    <cellStyle name="汇总 3 6 4" xfId="9809"/>
    <cellStyle name="汇总 3 6 5" xfId="9810"/>
    <cellStyle name="汇总 3 6 6" xfId="9811"/>
    <cellStyle name="汇总 3 6 7" xfId="9812"/>
    <cellStyle name="汇总 3 6 8" xfId="9813"/>
    <cellStyle name="汇总 3 6 9" xfId="9814"/>
    <cellStyle name="汇总 3 7" xfId="9815"/>
    <cellStyle name="汇总 3 8" xfId="9816"/>
    <cellStyle name="汇总 3 9" xfId="9817"/>
    <cellStyle name="汇总 3_2015.1.3县级预算表" xfId="9818"/>
    <cellStyle name="汇总 4" xfId="9819"/>
    <cellStyle name="汇总 4 10" xfId="9820"/>
    <cellStyle name="汇总 4 11" xfId="9821"/>
    <cellStyle name="汇总 4 13" xfId="9822"/>
    <cellStyle name="汇总 4 14" xfId="9823"/>
    <cellStyle name="汇总 4 15" xfId="9824"/>
    <cellStyle name="汇总 4 16" xfId="9825"/>
    <cellStyle name="汇总 4 17" xfId="9826"/>
    <cellStyle name="汇总 4 18" xfId="9827"/>
    <cellStyle name="汇总 4 2 10" xfId="9828"/>
    <cellStyle name="汇总 4 2 11" xfId="9829"/>
    <cellStyle name="汇总 4 2 12" xfId="9830"/>
    <cellStyle name="汇总 4 2 13" xfId="9831"/>
    <cellStyle name="汇总 4 2 15" xfId="9832"/>
    <cellStyle name="汇总 4 2 16" xfId="9833"/>
    <cellStyle name="汇总 4 2 2" xfId="9834"/>
    <cellStyle name="汇总 4 2 2 10" xfId="9835"/>
    <cellStyle name="适中 2 2 4 13" xfId="9836"/>
    <cellStyle name="汇总 4 2 2 11" xfId="9837"/>
    <cellStyle name="汇总 4 2 2 12" xfId="9838"/>
    <cellStyle name="汇总 4 2 2 13" xfId="9839"/>
    <cellStyle name="汇总 4 2 2 14" xfId="9840"/>
    <cellStyle name="汇总 4 2 2 15" xfId="9841"/>
    <cellStyle name="汇总 4 2 2 2" xfId="9842"/>
    <cellStyle name="汇总 4 2 2 2 2" xfId="9843"/>
    <cellStyle name="汇总 4 2 2 2 3" xfId="9844"/>
    <cellStyle name="汇总 4 2 2 2 4" xfId="9845"/>
    <cellStyle name="汇总 4 2 2 2 5" xfId="9846"/>
    <cellStyle name="汇总 4 2 2 3" xfId="9847"/>
    <cellStyle name="汇总 4 2 2 3 10" xfId="9848"/>
    <cellStyle name="汇总 4 2 2 3 11" xfId="9849"/>
    <cellStyle name="汇总 4 2 2 3 12" xfId="9850"/>
    <cellStyle name="汇总 4 2 2 3 13" xfId="9851"/>
    <cellStyle name="汇总 4 2 2 3 2" xfId="9852"/>
    <cellStyle name="汇总 4 2 2 3 3" xfId="9853"/>
    <cellStyle name="汇总 4 2 2 3 4" xfId="9854"/>
    <cellStyle name="汇总 4 2 2 3 5" xfId="9855"/>
    <cellStyle name="汇总 4 2 2 4" xfId="9856"/>
    <cellStyle name="汇总 4 2 2 5" xfId="9857"/>
    <cellStyle name="汇总 4 2 2 6" xfId="9858"/>
    <cellStyle name="汇总 4 2 2 7" xfId="9859"/>
    <cellStyle name="汇总 4 2 2 8" xfId="9860"/>
    <cellStyle name="汇总 4 2 2 9" xfId="9861"/>
    <cellStyle name="汇总 4 2 3" xfId="9862"/>
    <cellStyle name="汇总 4 2 3 2" xfId="9863"/>
    <cellStyle name="汇总 4 2 3 3" xfId="9864"/>
    <cellStyle name="汇总 4 2 3 4" xfId="9865"/>
    <cellStyle name="汇总 4 2 3 5" xfId="9866"/>
    <cellStyle name="汇总 4 2 4" xfId="9867"/>
    <cellStyle name="汇总 4 2 4 12" xfId="9868"/>
    <cellStyle name="汇总 4 2 4 13" xfId="9869"/>
    <cellStyle name="汇总 4 2 4 2" xfId="9870"/>
    <cellStyle name="汇总 4 2 4 3" xfId="9871"/>
    <cellStyle name="汇总 4 2 4 4" xfId="9872"/>
    <cellStyle name="汇总 4 2 4 5" xfId="9873"/>
    <cellStyle name="汇总 4 2 4 6" xfId="9874"/>
    <cellStyle name="汇总 4 2 4 7" xfId="9875"/>
    <cellStyle name="汇总 4 2 4 8" xfId="9876"/>
    <cellStyle name="汇总 4 2 4 9" xfId="9877"/>
    <cellStyle name="汇总 4 2_2015.1.3县级预算表" xfId="9878"/>
    <cellStyle name="汇总 4 3 10" xfId="9879"/>
    <cellStyle name="汇总 4 3 11" xfId="9880"/>
    <cellStyle name="汇总 4 3 12" xfId="9881"/>
    <cellStyle name="汇总 4 3 13" xfId="9882"/>
    <cellStyle name="汇总 4 3 14" xfId="9883"/>
    <cellStyle name="汇总 4 3 15" xfId="9884"/>
    <cellStyle name="汇总 4 3 2" xfId="9885"/>
    <cellStyle name="汇总 4 3 3" xfId="9886"/>
    <cellStyle name="汇总 4 3 3 2" xfId="9887"/>
    <cellStyle name="汇总 4 3 3 3" xfId="9888"/>
    <cellStyle name="汇总 4 3 3 4" xfId="9889"/>
    <cellStyle name="汇总 4 3 3 5" xfId="9890"/>
    <cellStyle name="汇总 4 3 3 6" xfId="9891"/>
    <cellStyle name="汇总 4 3 3 7" xfId="9892"/>
    <cellStyle name="汇总 4 3 3 8" xfId="9893"/>
    <cellStyle name="汇总 4 3 3 9" xfId="9894"/>
    <cellStyle name="汇总 4 3 4" xfId="9895"/>
    <cellStyle name="汇总 4 3 5" xfId="9896"/>
    <cellStyle name="适中 2 2 2 3 2" xfId="9897"/>
    <cellStyle name="汇总 4 3 6" xfId="9898"/>
    <cellStyle name="适中 2 2 2 3 3" xfId="9899"/>
    <cellStyle name="汇总 4 3 7" xfId="9900"/>
    <cellStyle name="适中 2 2 2 3 4" xfId="9901"/>
    <cellStyle name="汇总 4 3 8" xfId="9902"/>
    <cellStyle name="适中 2 2 2 3 5" xfId="9903"/>
    <cellStyle name="汇总 4 3 9" xfId="9904"/>
    <cellStyle name="适中 2 2 2 3 6" xfId="9905"/>
    <cellStyle name="汇总 4 3_2016-2018年财政规划附表(2)" xfId="9906"/>
    <cellStyle name="汇总 4 4 12" xfId="9907"/>
    <cellStyle name="汇总 4 4 13" xfId="9908"/>
    <cellStyle name="汇总 4 4 14" xfId="9909"/>
    <cellStyle name="汇总 4 4 15" xfId="9910"/>
    <cellStyle name="汇总 4 4 2" xfId="9911"/>
    <cellStyle name="汇总 4 4 2 2" xfId="9912"/>
    <cellStyle name="汇总 4 4 2 3" xfId="9913"/>
    <cellStyle name="汇总 4 4 2 4" xfId="9914"/>
    <cellStyle name="汇总 4 4 2 5" xfId="9915"/>
    <cellStyle name="汇总 4 4 3" xfId="9916"/>
    <cellStyle name="汇总 4 4 3 10" xfId="9917"/>
    <cellStyle name="汇总 4 4 3 11" xfId="9918"/>
    <cellStyle name="汇总 4 4 3 12" xfId="9919"/>
    <cellStyle name="汇总 4 4 3 13" xfId="9920"/>
    <cellStyle name="汇总 4 4 3 2" xfId="9921"/>
    <cellStyle name="汇总 4 4 3 3" xfId="9922"/>
    <cellStyle name="汇总 4 4 3 4" xfId="9923"/>
    <cellStyle name="汇总 4 4 3 5" xfId="9924"/>
    <cellStyle name="汇总 4 4 3 6" xfId="9925"/>
    <cellStyle name="汇总 4 4 3 7" xfId="9926"/>
    <cellStyle name="汇总 4 4 3 8" xfId="9927"/>
    <cellStyle name="汇总 4 4 3 9" xfId="9928"/>
    <cellStyle name="汇总 4 4 4" xfId="9929"/>
    <cellStyle name="汇总 4 4 5" xfId="9930"/>
    <cellStyle name="汇总 4 4 6" xfId="9931"/>
    <cellStyle name="汇总 4 4 7" xfId="9932"/>
    <cellStyle name="汇总 4 4 8" xfId="9933"/>
    <cellStyle name="汇总 4 4 9" xfId="9934"/>
    <cellStyle name="汇总 4 4_2016-2018年财政规划附表(2)" xfId="9935"/>
    <cellStyle name="汇总 4 5 2" xfId="9936"/>
    <cellStyle name="汇总 4 5 3" xfId="9937"/>
    <cellStyle name="汇总 4 5 4" xfId="9938"/>
    <cellStyle name="汇总 4 5 5" xfId="9939"/>
    <cellStyle name="汇总 4 6 10" xfId="9940"/>
    <cellStyle name="汇总 4 6 11" xfId="9941"/>
    <cellStyle name="汇总 4 6 12" xfId="9942"/>
    <cellStyle name="汇总 4 6 13" xfId="9943"/>
    <cellStyle name="汇总 4 6 7" xfId="9944"/>
    <cellStyle name="汇总 4 6 8" xfId="9945"/>
    <cellStyle name="汇总 4 6 9" xfId="9946"/>
    <cellStyle name="汇总 4 7" xfId="9947"/>
    <cellStyle name="汇总 4 9" xfId="9948"/>
    <cellStyle name="汇总 4_2015.1.3县级预算表" xfId="9949"/>
    <cellStyle name="汇总 5" xfId="9950"/>
    <cellStyle name="汇总 5 10" xfId="9951"/>
    <cellStyle name="汇总 5 11" xfId="9952"/>
    <cellStyle name="汇总 5 12" xfId="9953"/>
    <cellStyle name="汇总 5 13" xfId="9954"/>
    <cellStyle name="汇总 5 14" xfId="9955"/>
    <cellStyle name="汇总 5 15" xfId="9956"/>
    <cellStyle name="汇总 5 16" xfId="9957"/>
    <cellStyle name="汇总 5 17" xfId="9958"/>
    <cellStyle name="汇总 5 2" xfId="9959"/>
    <cellStyle name="汇总 5 2 10" xfId="9960"/>
    <cellStyle name="汇总 5 2 11" xfId="9961"/>
    <cellStyle name="汇总 5 2 12" xfId="9962"/>
    <cellStyle name="汇总 5 2 13" xfId="9963"/>
    <cellStyle name="汇总 5 2 14" xfId="9964"/>
    <cellStyle name="汇总 5 2 15" xfId="9965"/>
    <cellStyle name="汇总 5 2 2" xfId="9966"/>
    <cellStyle name="汇总 5 2 2 2" xfId="9967"/>
    <cellStyle name="汇总 5 2 2 3" xfId="9968"/>
    <cellStyle name="汇总 5 2 2 4" xfId="9969"/>
    <cellStyle name="汇总 5 2 2 5" xfId="9970"/>
    <cellStyle name="汇总 5 2 3" xfId="9971"/>
    <cellStyle name="汇总 5 2 3 10" xfId="9972"/>
    <cellStyle name="输出 4 2 6" xfId="9973"/>
    <cellStyle name="汇总 5 2 3 11" xfId="9974"/>
    <cellStyle name="输出 4 2 7" xfId="9975"/>
    <cellStyle name="汇总 5 2 3 12" xfId="9976"/>
    <cellStyle name="输出 4 2 8" xfId="9977"/>
    <cellStyle name="汇总 5 2 3 13" xfId="9978"/>
    <cellStyle name="输出 4 2 9" xfId="9979"/>
    <cellStyle name="汇总 5 2 3 6" xfId="9980"/>
    <cellStyle name="汇总 5 2 3 7" xfId="9981"/>
    <cellStyle name="汇总 5 2 3 8" xfId="9982"/>
    <cellStyle name="汇总 5 2 3 9" xfId="9983"/>
    <cellStyle name="汇总 5 2 4" xfId="9984"/>
    <cellStyle name="汇总 5 2 5" xfId="9985"/>
    <cellStyle name="汇总 5 2 7" xfId="9986"/>
    <cellStyle name="汇总 5 2 8" xfId="9987"/>
    <cellStyle name="汇总 5 2 9" xfId="9988"/>
    <cellStyle name="汇总 5 3" xfId="9989"/>
    <cellStyle name="汇总 5 3 10" xfId="9990"/>
    <cellStyle name="汇总 5 3 11" xfId="9991"/>
    <cellStyle name="汇总 5 3 12" xfId="9992"/>
    <cellStyle name="汇总 5 3 13" xfId="9993"/>
    <cellStyle name="汇总 5 3 14" xfId="9994"/>
    <cellStyle name="汇总 5 3 15" xfId="9995"/>
    <cellStyle name="汇总 5 3 2" xfId="9996"/>
    <cellStyle name="汇总 5 3 2 2" xfId="9997"/>
    <cellStyle name="汇总 5 3 2 3" xfId="9998"/>
    <cellStyle name="汇总 5 3 2 4" xfId="9999"/>
    <cellStyle name="汇总 5 3 2 5" xfId="10000"/>
    <cellStyle name="汇总 5 3 3" xfId="10001"/>
    <cellStyle name="汇总 5 3 3 10" xfId="10002"/>
    <cellStyle name="汇总 5 3 3 11" xfId="10003"/>
    <cellStyle name="汇总 5 3 3 12" xfId="10004"/>
    <cellStyle name="汇总 5 3 3 13" xfId="10005"/>
    <cellStyle name="汇总 5 3 3 2" xfId="10006"/>
    <cellStyle name="汇总 5 3 3 3" xfId="10007"/>
    <cellStyle name="汇总 5 3 3 4" xfId="10008"/>
    <cellStyle name="汇总 5 3 3 5" xfId="10009"/>
    <cellStyle name="汇总 5 3 3 6" xfId="10010"/>
    <cellStyle name="汇总 5 3 3 7" xfId="10011"/>
    <cellStyle name="汇总 5 3 3 8" xfId="10012"/>
    <cellStyle name="汇总 5 3 3 9" xfId="10013"/>
    <cellStyle name="汇总 5 3 4" xfId="10014"/>
    <cellStyle name="汇总 5 3 5" xfId="10015"/>
    <cellStyle name="汇总 5 3 6" xfId="10016"/>
    <cellStyle name="汇总 5 3 7" xfId="10017"/>
    <cellStyle name="汇总 5 3 9" xfId="10018"/>
    <cellStyle name="汇总 5 3_2016-2018年财政规划附表(2)" xfId="10019"/>
    <cellStyle name="汇总 5 4" xfId="10020"/>
    <cellStyle name="汇总 5 4 2" xfId="10021"/>
    <cellStyle name="汇总 5 4 3" xfId="10022"/>
    <cellStyle name="汇总 5 4 4" xfId="10023"/>
    <cellStyle name="汇总 5 4 5" xfId="10024"/>
    <cellStyle name="汇总 5 5" xfId="10025"/>
    <cellStyle name="汇总 5 5 10" xfId="10026"/>
    <cellStyle name="解释性文本 4 4 2" xfId="10027"/>
    <cellStyle name="汇总 5 5 11" xfId="10028"/>
    <cellStyle name="解释性文本 4 4 3" xfId="10029"/>
    <cellStyle name="汇总 5 5 12" xfId="10030"/>
    <cellStyle name="解释性文本 4 4 4" xfId="10031"/>
    <cellStyle name="汇总 5 5 13" xfId="10032"/>
    <cellStyle name="解释性文本 4 4 5" xfId="10033"/>
    <cellStyle name="汇总 5 5 2" xfId="10034"/>
    <cellStyle name="汇总 5 5 3" xfId="10035"/>
    <cellStyle name="汇总 5 5 4" xfId="10036"/>
    <cellStyle name="汇总 5 5 5" xfId="10037"/>
    <cellStyle name="汇总 5 5 6" xfId="10038"/>
    <cellStyle name="汇总 5 5 7" xfId="10039"/>
    <cellStyle name="汇总 5 5 8" xfId="10040"/>
    <cellStyle name="汇总 5 5 9" xfId="10041"/>
    <cellStyle name="汇总 5 6" xfId="10042"/>
    <cellStyle name="汇总 5 7" xfId="10043"/>
    <cellStyle name="汇总 5 8" xfId="10044"/>
    <cellStyle name="汇总 5 9" xfId="10045"/>
    <cellStyle name="汇总 6" xfId="10046"/>
    <cellStyle name="汇总 6 10" xfId="10047"/>
    <cellStyle name="汇总 6 11" xfId="10048"/>
    <cellStyle name="汇总 6 12" xfId="10049"/>
    <cellStyle name="汇总 6 13" xfId="10050"/>
    <cellStyle name="汇总 6 14" xfId="10051"/>
    <cellStyle name="汇总 6 15" xfId="10052"/>
    <cellStyle name="汇总 6 2" xfId="10053"/>
    <cellStyle name="汇总 6 2 2" xfId="10054"/>
    <cellStyle name="输入 4 2 3 3" xfId="10055"/>
    <cellStyle name="汇总 6 2 3" xfId="10056"/>
    <cellStyle name="输入 4 2 3 4" xfId="10057"/>
    <cellStyle name="汇总 6 2 4" xfId="10058"/>
    <cellStyle name="输入 4 2 3 5" xfId="10059"/>
    <cellStyle name="汇总 6 2 5" xfId="10060"/>
    <cellStyle name="汇总 6 3" xfId="10061"/>
    <cellStyle name="汇总 6 3 10" xfId="10062"/>
    <cellStyle name="汇总 6 3 11" xfId="10063"/>
    <cellStyle name="汇总 6 3 12" xfId="10064"/>
    <cellStyle name="汇总 6 3 13" xfId="10065"/>
    <cellStyle name="汇总 6 3 5" xfId="10066"/>
    <cellStyle name="输入 4 2 4 6" xfId="10067"/>
    <cellStyle name="汇总 6 3 6" xfId="10068"/>
    <cellStyle name="输入 4 2 4 7" xfId="10069"/>
    <cellStyle name="汇总 6 3 7" xfId="10070"/>
    <cellStyle name="输入 4 2 4 8" xfId="10071"/>
    <cellStyle name="汇总 6 3 8" xfId="10072"/>
    <cellStyle name="输入 4 2 4 9" xfId="10073"/>
    <cellStyle name="汇总 6 4" xfId="10074"/>
    <cellStyle name="汇总 6 9" xfId="10075"/>
    <cellStyle name="汇总 6_2016-2018年财政规划附表(2)" xfId="10076"/>
    <cellStyle name="汇总 7" xfId="10077"/>
    <cellStyle name="汇总 7 10" xfId="10078"/>
    <cellStyle name="汇总 7 11" xfId="10079"/>
    <cellStyle name="汇总 7 12" xfId="10080"/>
    <cellStyle name="汇总 7 13" xfId="10081"/>
    <cellStyle name="汇总 7 14" xfId="10082"/>
    <cellStyle name="汇总 7 15" xfId="10083"/>
    <cellStyle name="适中 6_2016-2018年财政规划附表(2)" xfId="10084"/>
    <cellStyle name="汇总 7 2" xfId="10085"/>
    <cellStyle name="汇总 7 2 2" xfId="10086"/>
    <cellStyle name="警告文本 5 10" xfId="10087"/>
    <cellStyle name="输入 4 3 3 3" xfId="10088"/>
    <cellStyle name="汇总 7 3" xfId="10089"/>
    <cellStyle name="汇总 7 3 11" xfId="10090"/>
    <cellStyle name="检查单元格 2 4 2 5" xfId="10091"/>
    <cellStyle name="汇总 7 3 12" xfId="10092"/>
    <cellStyle name="汇总 7 3 13" xfId="10093"/>
    <cellStyle name="汇总 7 3 2" xfId="10094"/>
    <cellStyle name="汇总 7 3 3" xfId="10095"/>
    <cellStyle name="汇总 7 3 4" xfId="10096"/>
    <cellStyle name="汇总 7 3 5" xfId="10097"/>
    <cellStyle name="汇总 7 3 6" xfId="10098"/>
    <cellStyle name="汇总 7 3 7" xfId="10099"/>
    <cellStyle name="汇总 7 3 8" xfId="10100"/>
    <cellStyle name="汇总 7 4" xfId="10101"/>
    <cellStyle name="汇总 7_2016-2018年财政规划附表(2)" xfId="10102"/>
    <cellStyle name="输出 5 3 3 12" xfId="10103"/>
    <cellStyle name="汇总 8 10" xfId="10104"/>
    <cellStyle name="汇总 8 11" xfId="10105"/>
    <cellStyle name="汇总 8 12" xfId="10106"/>
    <cellStyle name="汇总 8 13" xfId="10107"/>
    <cellStyle name="汇总 8 6" xfId="10108"/>
    <cellStyle name="汇总 8 7" xfId="10109"/>
    <cellStyle name="汇总 8 8" xfId="10110"/>
    <cellStyle name="汇总 8 9" xfId="10111"/>
    <cellStyle name="计算 2" xfId="10112"/>
    <cellStyle name="计算 2 10" xfId="10113"/>
    <cellStyle name="计算 2 11" xfId="10114"/>
    <cellStyle name="计算 2 12" xfId="10115"/>
    <cellStyle name="计算 2 13" xfId="10116"/>
    <cellStyle name="计算 2 14" xfId="10117"/>
    <cellStyle name="计算 2 15" xfId="10118"/>
    <cellStyle name="计算 2 16" xfId="10119"/>
    <cellStyle name="计算 2 17" xfId="10120"/>
    <cellStyle name="计算 2 18" xfId="10121"/>
    <cellStyle name="计算 2 2" xfId="10122"/>
    <cellStyle name="计算 2 2 10" xfId="10123"/>
    <cellStyle name="计算 2 2 11" xfId="10124"/>
    <cellStyle name="计算 2 2 12" xfId="10125"/>
    <cellStyle name="计算 2 2 13" xfId="10126"/>
    <cellStyle name="计算 2 2 14" xfId="10127"/>
    <cellStyle name="计算 2 2 15" xfId="10128"/>
    <cellStyle name="计算 2 2 16" xfId="10129"/>
    <cellStyle name="计算 2 2 2" xfId="10130"/>
    <cellStyle name="计算 5 9" xfId="10131"/>
    <cellStyle name="计算 2 2 2 10" xfId="10132"/>
    <cellStyle name="计算 2 2 2 11" xfId="10133"/>
    <cellStyle name="计算 2 2 2 12" xfId="10134"/>
    <cellStyle name="计算 2 2 2 13" xfId="10135"/>
    <cellStyle name="计算 2 2 2 14" xfId="10136"/>
    <cellStyle name="计算 2 2 2 15" xfId="10137"/>
    <cellStyle name="计算 2 2 2 2" xfId="10138"/>
    <cellStyle name="计算 2 2 2 2 4" xfId="10139"/>
    <cellStyle name="输入 6 11" xfId="10140"/>
    <cellStyle name="计算 2 2 2 2 5" xfId="10141"/>
    <cellStyle name="输入 6 12" xfId="10142"/>
    <cellStyle name="计算 2 2 2 3" xfId="10143"/>
    <cellStyle name="计算 2 2 2 3 10" xfId="10144"/>
    <cellStyle name="计算 2 2 2 3 11" xfId="10145"/>
    <cellStyle name="计算 2 2 2 3 12" xfId="10146"/>
    <cellStyle name="计算 2 2 2 3 13" xfId="10147"/>
    <cellStyle name="计算 2 2 2 3 2" xfId="10148"/>
    <cellStyle name="计算 2 2 2 3 3" xfId="10149"/>
    <cellStyle name="计算 2 2 2 3 4" xfId="10150"/>
    <cellStyle name="计算 2 2 2 3 5" xfId="10151"/>
    <cellStyle name="计算 2 2 2 3 6" xfId="10152"/>
    <cellStyle name="计算 2 2 2 3 7" xfId="10153"/>
    <cellStyle name="计算 2 2 2 3 8" xfId="10154"/>
    <cellStyle name="计算 2 2 2 3 9" xfId="10155"/>
    <cellStyle name="计算 2 2 2 4" xfId="10156"/>
    <cellStyle name="计算 2 2 2 5" xfId="10157"/>
    <cellStyle name="计算 2 2 2 6" xfId="10158"/>
    <cellStyle name="计算 2 2 2 7" xfId="10159"/>
    <cellStyle name="计算 2 2 2 8" xfId="10160"/>
    <cellStyle name="计算 2 2 2 9" xfId="10161"/>
    <cellStyle name="计算 2 2 3" xfId="10162"/>
    <cellStyle name="输入 3 2 2 3 10" xfId="10163"/>
    <cellStyle name="计算 2 2 3 2" xfId="10164"/>
    <cellStyle name="计算 2 2 3 3" xfId="10165"/>
    <cellStyle name="计算 2 2 3 4" xfId="10166"/>
    <cellStyle name="计算 2 2 3 5" xfId="10167"/>
    <cellStyle name="计算 2 2 4" xfId="10168"/>
    <cellStyle name="输入 3 2 2 3 11" xfId="10169"/>
    <cellStyle name="计算 2 2 4 10" xfId="10170"/>
    <cellStyle name="计算 2 2 4 11" xfId="10171"/>
    <cellStyle name="计算 2 2 4 12" xfId="10172"/>
    <cellStyle name="计算 2 2 4 13" xfId="10173"/>
    <cellStyle name="计算 2 2 4 2" xfId="10174"/>
    <cellStyle name="计算 2 2 4 3" xfId="10175"/>
    <cellStyle name="计算 2 2 4 4" xfId="10176"/>
    <cellStyle name="计算 2 2 4 5" xfId="10177"/>
    <cellStyle name="计算 2 2 4 7" xfId="10178"/>
    <cellStyle name="计算 2 2 4 8" xfId="10179"/>
    <cellStyle name="计算 2 2 4 9" xfId="10180"/>
    <cellStyle name="计算 2 2 5" xfId="10181"/>
    <cellStyle name="输入 3 2 2 3 12" xfId="10182"/>
    <cellStyle name="计算 2 2 6" xfId="10183"/>
    <cellStyle name="输入 3 2 2 3 13" xfId="10184"/>
    <cellStyle name="计算 2 2 7" xfId="10185"/>
    <cellStyle name="计算 2 2 8" xfId="10186"/>
    <cellStyle name="计算 2 2 9" xfId="10187"/>
    <cellStyle name="计算 2 2_2015.1.3县级预算表" xfId="10188"/>
    <cellStyle name="计算 2 3" xfId="10189"/>
    <cellStyle name="计算 2 3 10" xfId="10190"/>
    <cellStyle name="计算 2 3 11" xfId="10191"/>
    <cellStyle name="计算 2 3 12" xfId="10192"/>
    <cellStyle name="计算 2 3 2" xfId="10193"/>
    <cellStyle name="计算 6 9" xfId="10194"/>
    <cellStyle name="计算 2 3 2 2" xfId="10195"/>
    <cellStyle name="计算 2 3 2 3" xfId="10196"/>
    <cellStyle name="计算 2 3 2 4" xfId="10197"/>
    <cellStyle name="计算 2 3 3" xfId="10198"/>
    <cellStyle name="计算 2 3 3 10" xfId="10199"/>
    <cellStyle name="计算 2 3 3 11" xfId="10200"/>
    <cellStyle name="计算 2 3 3 13" xfId="10201"/>
    <cellStyle name="计算 2 3 3 2" xfId="10202"/>
    <cellStyle name="计算 2 3 3 3" xfId="10203"/>
    <cellStyle name="计算 2 3 3 4" xfId="10204"/>
    <cellStyle name="计算 2 3 3 5" xfId="10205"/>
    <cellStyle name="计算 2 3 3 6" xfId="10206"/>
    <cellStyle name="计算 2 3 3 7" xfId="10207"/>
    <cellStyle name="计算 2 3 3 8" xfId="10208"/>
    <cellStyle name="计算 2 3 3 9" xfId="10209"/>
    <cellStyle name="计算 2 3 4" xfId="10210"/>
    <cellStyle name="计算 2 3 5" xfId="10211"/>
    <cellStyle name="计算 2 3 6" xfId="10212"/>
    <cellStyle name="计算 2 3 7" xfId="10213"/>
    <cellStyle name="计算 2 3 8" xfId="10214"/>
    <cellStyle name="计算 2 3 9" xfId="10215"/>
    <cellStyle name="计算 2 3_2016-2018年财政规划附表(2)" xfId="10216"/>
    <cellStyle name="计算 2 9" xfId="10217"/>
    <cellStyle name="计算 2 4" xfId="10218"/>
    <cellStyle name="计算 2 4 10" xfId="10219"/>
    <cellStyle name="警告文本 3 2 16" xfId="10220"/>
    <cellStyle name="计算 2 4 11" xfId="10221"/>
    <cellStyle name="计算 2 4 12" xfId="10222"/>
    <cellStyle name="计算 2 4 13" xfId="10223"/>
    <cellStyle name="计算 2 4 14" xfId="10224"/>
    <cellStyle name="计算 2 4 15" xfId="10225"/>
    <cellStyle name="计算 2 4 2" xfId="10226"/>
    <cellStyle name="计算 7 9" xfId="10227"/>
    <cellStyle name="计算 2 4 2 2" xfId="10228"/>
    <cellStyle name="计算 2 4 2 3" xfId="10229"/>
    <cellStyle name="计算 2 4 2 4" xfId="10230"/>
    <cellStyle name="计算 2 4 2 5" xfId="10231"/>
    <cellStyle name="计算 2 4 3" xfId="10232"/>
    <cellStyle name="计算 2 4 3 10" xfId="10233"/>
    <cellStyle name="计算 2 4 3 11" xfId="10234"/>
    <cellStyle name="计算 2 4 3 12" xfId="10235"/>
    <cellStyle name="计算 2 4 3 13" xfId="10236"/>
    <cellStyle name="计算 2 4 3 2" xfId="10237"/>
    <cellStyle name="警告文本 3 2 4 7" xfId="10238"/>
    <cellStyle name="计算 2 4 3 3" xfId="10239"/>
    <cellStyle name="警告文本 3 2 4 8" xfId="10240"/>
    <cellStyle name="计算 2 4 3 4" xfId="10241"/>
    <cellStyle name="警告文本 3 2 4 9" xfId="10242"/>
    <cellStyle name="计算 2 4 3 5" xfId="10243"/>
    <cellStyle name="计算 2 4 3 6" xfId="10244"/>
    <cellStyle name="计算 2 4 3 7" xfId="10245"/>
    <cellStyle name="计算 2 4 3 8" xfId="10246"/>
    <cellStyle name="计算 2 4 3 9" xfId="10247"/>
    <cellStyle name="计算 2 4 4" xfId="10248"/>
    <cellStyle name="计算 2 4 5" xfId="10249"/>
    <cellStyle name="适中 4 2 2" xfId="10250"/>
    <cellStyle name="计算 2 4 6" xfId="10251"/>
    <cellStyle name="适中 4 2 3" xfId="10252"/>
    <cellStyle name="计算 2 4 7" xfId="10253"/>
    <cellStyle name="适中 4 2 4" xfId="10254"/>
    <cellStyle name="计算 2 4 8" xfId="10255"/>
    <cellStyle name="适中 4 2 5" xfId="10256"/>
    <cellStyle name="计算 2 4 9" xfId="10257"/>
    <cellStyle name="适中 4 2 6" xfId="10258"/>
    <cellStyle name="计算 2 4_2016-2018年财政规划附表(2)" xfId="10259"/>
    <cellStyle name="计算 2 5" xfId="10260"/>
    <cellStyle name="计算 2 5 2" xfId="10261"/>
    <cellStyle name="计算 8 9" xfId="10262"/>
    <cellStyle name="计算 2 5 3" xfId="10263"/>
    <cellStyle name="适中 2 4 10" xfId="10264"/>
    <cellStyle name="计算 2 5 4" xfId="10265"/>
    <cellStyle name="适中 2 4 11" xfId="10266"/>
    <cellStyle name="计算 2 5 5" xfId="10267"/>
    <cellStyle name="适中 2 4 12" xfId="10268"/>
    <cellStyle name="适中 4 3 2" xfId="10269"/>
    <cellStyle name="计算 2 6" xfId="10270"/>
    <cellStyle name="计算 2 6 10" xfId="10271"/>
    <cellStyle name="计算 2 6 11" xfId="10272"/>
    <cellStyle name="计算 2 6 12" xfId="10273"/>
    <cellStyle name="计算 2 6 13" xfId="10274"/>
    <cellStyle name="计算 2 6 2" xfId="10275"/>
    <cellStyle name="计算 2 6 3" xfId="10276"/>
    <cellStyle name="计算 2 6 4" xfId="10277"/>
    <cellStyle name="计算 2 6 5" xfId="10278"/>
    <cellStyle name="适中 4 4 2" xfId="10279"/>
    <cellStyle name="计算 2 6 6" xfId="10280"/>
    <cellStyle name="适中 4 4 3" xfId="10281"/>
    <cellStyle name="计算 2 6 7" xfId="10282"/>
    <cellStyle name="适中 4 4 4" xfId="10283"/>
    <cellStyle name="计算 2 6 8" xfId="10284"/>
    <cellStyle name="适中 4 4 5" xfId="10285"/>
    <cellStyle name="计算 2 6 9" xfId="10286"/>
    <cellStyle name="适中 4 4 6" xfId="10287"/>
    <cellStyle name="计算 2 7" xfId="10288"/>
    <cellStyle name="计算 2 8" xfId="10289"/>
    <cellStyle name="计算 2_2015.1.3县级预算表" xfId="10290"/>
    <cellStyle name="计算 3" xfId="10291"/>
    <cellStyle name="计算 3 14" xfId="10292"/>
    <cellStyle name="计算 3 15" xfId="10293"/>
    <cellStyle name="计算 3 16" xfId="10294"/>
    <cellStyle name="计算 3 17" xfId="10295"/>
    <cellStyle name="计算 3 18" xfId="10296"/>
    <cellStyle name="计算 3 2" xfId="10297"/>
    <cellStyle name="计算 3 2 10" xfId="10298"/>
    <cellStyle name="计算 3 2 11" xfId="10299"/>
    <cellStyle name="计算 3 2 12" xfId="10300"/>
    <cellStyle name="计算 3 2 13" xfId="10301"/>
    <cellStyle name="计算 3 2 14" xfId="10302"/>
    <cellStyle name="计算 3 2 15" xfId="10303"/>
    <cellStyle name="计算 3 2 16" xfId="10304"/>
    <cellStyle name="计算 3 2 2 10" xfId="10305"/>
    <cellStyle name="输出 5 3 12" xfId="10306"/>
    <cellStyle name="计算 3 2 2 11" xfId="10307"/>
    <cellStyle name="输出 5 3 13" xfId="10308"/>
    <cellStyle name="计算 3 2 2 12" xfId="10309"/>
    <cellStyle name="输出 5 3 14" xfId="10310"/>
    <cellStyle name="计算 3 2 2 13" xfId="10311"/>
    <cellStyle name="输出 5 3 15" xfId="10312"/>
    <cellStyle name="计算 3 2 2 14" xfId="10313"/>
    <cellStyle name="计算 3 2 2 15" xfId="10314"/>
    <cellStyle name="计算 3 2 2 2" xfId="10315"/>
    <cellStyle name="计算 3 2 2 3" xfId="10316"/>
    <cellStyle name="计算 3 2 2 3 10" xfId="10317"/>
    <cellStyle name="计算 3 2 2 3 11" xfId="10318"/>
    <cellStyle name="计算 3 2 2 3 12" xfId="10319"/>
    <cellStyle name="计算 3 2 2 3 13" xfId="10320"/>
    <cellStyle name="计算 3 2 2 3 2" xfId="10321"/>
    <cellStyle name="计算 3 2 2 4" xfId="10322"/>
    <cellStyle name="计算 3 2 2 5" xfId="10323"/>
    <cellStyle name="计算 3 2 2 6" xfId="10324"/>
    <cellStyle name="计算 3 2 2 7" xfId="10325"/>
    <cellStyle name="计算 3 2 2 8" xfId="10326"/>
    <cellStyle name="计算 3 2 2 9" xfId="10327"/>
    <cellStyle name="计算 3 2 3 2" xfId="10328"/>
    <cellStyle name="计算 3 2 3 3" xfId="10329"/>
    <cellStyle name="计算 3 2 3 4" xfId="10330"/>
    <cellStyle name="计算 3 2 3 5" xfId="10331"/>
    <cellStyle name="计算 3 2 4 10" xfId="10332"/>
    <cellStyle name="输出 5 5 12" xfId="10333"/>
    <cellStyle name="计算 3 2 4 11" xfId="10334"/>
    <cellStyle name="输出 5 5 13" xfId="10335"/>
    <cellStyle name="计算 3 2 4 12" xfId="10336"/>
    <cellStyle name="计算 3 2 4 13" xfId="10337"/>
    <cellStyle name="计算 3 2 4 2" xfId="10338"/>
    <cellStyle name="计算 3 2 4 3" xfId="10339"/>
    <cellStyle name="计算 3 2 6" xfId="10340"/>
    <cellStyle name="计算 3 2 7" xfId="10341"/>
    <cellStyle name="计算 3 2 8" xfId="10342"/>
    <cellStyle name="计算 3 2 9" xfId="10343"/>
    <cellStyle name="计算 3 2_2015.1.3县级预算表" xfId="10344"/>
    <cellStyle name="输入 3 2 2 2 4" xfId="10345"/>
    <cellStyle name="计算 3 3" xfId="10346"/>
    <cellStyle name="计算 3 3 10" xfId="10347"/>
    <cellStyle name="计算 3 3 11" xfId="10348"/>
    <cellStyle name="计算 3 3 12" xfId="10349"/>
    <cellStyle name="计算 3 3 2 2" xfId="10350"/>
    <cellStyle name="计算 3 3 2 3" xfId="10351"/>
    <cellStyle name="计算 3 3 2 4" xfId="10352"/>
    <cellStyle name="计算 3 3 2 5" xfId="10353"/>
    <cellStyle name="计算 3 3 3 2" xfId="10354"/>
    <cellStyle name="计算 3 3 3 3" xfId="10355"/>
    <cellStyle name="计算 3 3 3 4" xfId="10356"/>
    <cellStyle name="计算 3 3 3 5" xfId="10357"/>
    <cellStyle name="计算 3 3 3 6" xfId="10358"/>
    <cellStyle name="计算 3 3 3 7" xfId="10359"/>
    <cellStyle name="计算 3 3 3 8" xfId="10360"/>
    <cellStyle name="计算 3 3 3 9" xfId="10361"/>
    <cellStyle name="计算 3 3 6" xfId="10362"/>
    <cellStyle name="计算 3 3 7" xfId="10363"/>
    <cellStyle name="计算 3 3 8" xfId="10364"/>
    <cellStyle name="计算 3 3 9" xfId="10365"/>
    <cellStyle name="计算 3 3_2016-2018年财政规划附表(2)" xfId="10366"/>
    <cellStyle name="计算 3 4 10" xfId="10367"/>
    <cellStyle name="解释性文本 5 3 9" xfId="10368"/>
    <cellStyle name="警告文本 4 2 16" xfId="10369"/>
    <cellStyle name="计算 3 4 11" xfId="10370"/>
    <cellStyle name="计算 3 4 12" xfId="10371"/>
    <cellStyle name="计算 3 4 13" xfId="10372"/>
    <cellStyle name="计算 3 4 2" xfId="10373"/>
    <cellStyle name="计算 3 4 2 2" xfId="10374"/>
    <cellStyle name="计算 3 4 2 3" xfId="10375"/>
    <cellStyle name="计算 3 4 2 4" xfId="10376"/>
    <cellStyle name="计算 3 4 2 5" xfId="10377"/>
    <cellStyle name="计算 3 4 3" xfId="10378"/>
    <cellStyle name="计算 3 4 3 13" xfId="10379"/>
    <cellStyle name="计算 3 4 3 2" xfId="10380"/>
    <cellStyle name="警告文本 4 2 4 7" xfId="10381"/>
    <cellStyle name="计算 3 4 3 3" xfId="10382"/>
    <cellStyle name="警告文本 4 2 4 8" xfId="10383"/>
    <cellStyle name="计算 3 4 3 4" xfId="10384"/>
    <cellStyle name="警告文本 4 2 4 9" xfId="10385"/>
    <cellStyle name="计算 3 4 3 5" xfId="10386"/>
    <cellStyle name="计算 3 4 3 6" xfId="10387"/>
    <cellStyle name="计算 3 4 3 7" xfId="10388"/>
    <cellStyle name="计算 3 4 3 8" xfId="10389"/>
    <cellStyle name="计算 3 4 3 9" xfId="10390"/>
    <cellStyle name="计算 3 4 4" xfId="10391"/>
    <cellStyle name="计算 3 4 5" xfId="10392"/>
    <cellStyle name="适中 5 2 2" xfId="10393"/>
    <cellStyle name="计算 3 4 6" xfId="10394"/>
    <cellStyle name="适中 5 2 3" xfId="10395"/>
    <cellStyle name="计算 3 4 7" xfId="10396"/>
    <cellStyle name="适中 5 2 4" xfId="10397"/>
    <cellStyle name="计算 3 4 8" xfId="10398"/>
    <cellStyle name="适中 5 2 5" xfId="10399"/>
    <cellStyle name="计算 3 4 9" xfId="10400"/>
    <cellStyle name="适中 5 2 6" xfId="10401"/>
    <cellStyle name="计算 3 4_2016-2018年财政规划附表(2)" xfId="10402"/>
    <cellStyle name="计算 3 6 10" xfId="10403"/>
    <cellStyle name="计算 3 6 11" xfId="10404"/>
    <cellStyle name="计算 3 6 12" xfId="10405"/>
    <cellStyle name="解释性文本 2 2 10" xfId="10406"/>
    <cellStyle name="计算 3 6 13" xfId="10407"/>
    <cellStyle name="解释性文本 2 2 11" xfId="10408"/>
    <cellStyle name="计算 3 6 2" xfId="10409"/>
    <cellStyle name="计算 3 6 3" xfId="10410"/>
    <cellStyle name="计算 3 6 4" xfId="10411"/>
    <cellStyle name="输入 10" xfId="10412"/>
    <cellStyle name="计算 3 6 5" xfId="10413"/>
    <cellStyle name="适中 5 4 2" xfId="10414"/>
    <cellStyle name="输入 11" xfId="10415"/>
    <cellStyle name="计算 3 6 6" xfId="10416"/>
    <cellStyle name="适中 5 4 3" xfId="10417"/>
    <cellStyle name="输入 12" xfId="10418"/>
    <cellStyle name="计算 3 6 7" xfId="10419"/>
    <cellStyle name="适中 5 4 4" xfId="10420"/>
    <cellStyle name="计算 3 6 8" xfId="10421"/>
    <cellStyle name="适中 5 4 5" xfId="10422"/>
    <cellStyle name="计算 3 6 9" xfId="10423"/>
    <cellStyle name="计算 3 8" xfId="10424"/>
    <cellStyle name="计算 3 9" xfId="10425"/>
    <cellStyle name="计算 3_2015.1.3县级预算表" xfId="10426"/>
    <cellStyle name="计算 4" xfId="10427"/>
    <cellStyle name="计算 4 10" xfId="10428"/>
    <cellStyle name="计算 4 11" xfId="10429"/>
    <cellStyle name="计算 4 12" xfId="10430"/>
    <cellStyle name="计算 4 13" xfId="10431"/>
    <cellStyle name="计算 4 14" xfId="10432"/>
    <cellStyle name="计算 4 15" xfId="10433"/>
    <cellStyle name="计算 4 16" xfId="10434"/>
    <cellStyle name="计算 4 17" xfId="10435"/>
    <cellStyle name="计算 4 18" xfId="10436"/>
    <cellStyle name="计算 4 2" xfId="10437"/>
    <cellStyle name="计算 4 2 10" xfId="10438"/>
    <cellStyle name="计算 4 2 11" xfId="10439"/>
    <cellStyle name="计算 4 2 12" xfId="10440"/>
    <cellStyle name="计算 4 2 13" xfId="10441"/>
    <cellStyle name="计算 4 2 14" xfId="10442"/>
    <cellStyle name="计算 4 2 15" xfId="10443"/>
    <cellStyle name="计算 4 2 16" xfId="10444"/>
    <cellStyle name="计算 4 2 2 11" xfId="10445"/>
    <cellStyle name="计算 4 2 2 12" xfId="10446"/>
    <cellStyle name="计算 4 2 2 13" xfId="10447"/>
    <cellStyle name="计算 4 2 2 14" xfId="10448"/>
    <cellStyle name="计算 4 2 2 15" xfId="10449"/>
    <cellStyle name="计算 4 2 2 2" xfId="10450"/>
    <cellStyle name="计算 4 2 2 2 2" xfId="10451"/>
    <cellStyle name="计算 4 2 2 2 3" xfId="10452"/>
    <cellStyle name="计算 4 2 2 2 4" xfId="10453"/>
    <cellStyle name="计算 4 2 2 3 10" xfId="10454"/>
    <cellStyle name="计算 4 2 2 3 11" xfId="10455"/>
    <cellStyle name="计算 4 2 2 3 12" xfId="10456"/>
    <cellStyle name="计算 4 2 2 3 13" xfId="10457"/>
    <cellStyle name="计算 4 2 2 3 2" xfId="10458"/>
    <cellStyle name="计算 4 2 2 3 3" xfId="10459"/>
    <cellStyle name="计算 4 2 2 3 4" xfId="10460"/>
    <cellStyle name="计算 4 2 2 3 5" xfId="10461"/>
    <cellStyle name="计算 4 2 2 3 6" xfId="10462"/>
    <cellStyle name="计算 4 2 2 3 7" xfId="10463"/>
    <cellStyle name="计算 4 2 2 3 9" xfId="10464"/>
    <cellStyle name="计算 4 2 2 7" xfId="10465"/>
    <cellStyle name="计算 4 2 2 8" xfId="10466"/>
    <cellStyle name="计算 4 2 2 9" xfId="10467"/>
    <cellStyle name="计算 4 2 2_2016-2018年财政规划附表(2)" xfId="10468"/>
    <cellStyle name="计算 4 2 3 2" xfId="10469"/>
    <cellStyle name="计算 4 2 4 12" xfId="10470"/>
    <cellStyle name="计算 4 2 4 13" xfId="10471"/>
    <cellStyle name="计算 4 2 4 2" xfId="10472"/>
    <cellStyle name="计算 4 2 4 3" xfId="10473"/>
    <cellStyle name="计算 4 2 4 4" xfId="10474"/>
    <cellStyle name="计算 4 2 4 5" xfId="10475"/>
    <cellStyle name="计算 4 2 4 6" xfId="10476"/>
    <cellStyle name="计算 4 2 4 7" xfId="10477"/>
    <cellStyle name="计算 4 2 4 8" xfId="10478"/>
    <cellStyle name="计算 4 2 4 9" xfId="10479"/>
    <cellStyle name="计算 4 2 6" xfId="10480"/>
    <cellStyle name="注释 2 2 4 11" xfId="10481"/>
    <cellStyle name="计算 4 2 7" xfId="10482"/>
    <cellStyle name="注释 2 2 4 12" xfId="10483"/>
    <cellStyle name="计算 4 2 8" xfId="10484"/>
    <cellStyle name="注释 2 2 4 13" xfId="10485"/>
    <cellStyle name="计算 4 2 9" xfId="10486"/>
    <cellStyle name="计算 4 2_2015.1.3县级预算表" xfId="10487"/>
    <cellStyle name="计算 4 3" xfId="10488"/>
    <cellStyle name="计算 4 3 11" xfId="10489"/>
    <cellStyle name="计算 4 3 12" xfId="10490"/>
    <cellStyle name="计算 4 3 13" xfId="10491"/>
    <cellStyle name="计算 4 3 14" xfId="10492"/>
    <cellStyle name="计算 4 3 15" xfId="10493"/>
    <cellStyle name="计算 4 3 2" xfId="10494"/>
    <cellStyle name="计算 4 3 2 2" xfId="10495"/>
    <cellStyle name="计算 4 3 3" xfId="10496"/>
    <cellStyle name="计算 4 3 3 10" xfId="10497"/>
    <cellStyle name="输出 6 2 2" xfId="10498"/>
    <cellStyle name="输入 3 2 4 6" xfId="10499"/>
    <cellStyle name="计算 4 3 3 11" xfId="10500"/>
    <cellStyle name="输出 6 2 3" xfId="10501"/>
    <cellStyle name="输入 3 2 4 7" xfId="10502"/>
    <cellStyle name="计算 4 3 3 12" xfId="10503"/>
    <cellStyle name="输出 6 2 4" xfId="10504"/>
    <cellStyle name="输入 3 2 4 8" xfId="10505"/>
    <cellStyle name="计算 4 3 3 13" xfId="10506"/>
    <cellStyle name="输出 6 2 5" xfId="10507"/>
    <cellStyle name="输入 3 2 4 9" xfId="10508"/>
    <cellStyle name="计算 4 3 3 2" xfId="10509"/>
    <cellStyle name="计算 4 3 4" xfId="10510"/>
    <cellStyle name="计算 4 3 5" xfId="10511"/>
    <cellStyle name="计算 4 3 6" xfId="10512"/>
    <cellStyle name="计算 4 3 7" xfId="10513"/>
    <cellStyle name="计算 4 3 8" xfId="10514"/>
    <cellStyle name="计算 4 3 9" xfId="10515"/>
    <cellStyle name="计算 4 3_2016-2018年财政规划附表(2)" xfId="10516"/>
    <cellStyle name="计算 4 4" xfId="10517"/>
    <cellStyle name="计算 4 4 10" xfId="10518"/>
    <cellStyle name="计算 4 4 11" xfId="10519"/>
    <cellStyle name="计算 4 4 12" xfId="10520"/>
    <cellStyle name="计算 4 4 2 2" xfId="10521"/>
    <cellStyle name="警告文本 5 2 3 7" xfId="10522"/>
    <cellStyle name="计算 4 4 2 3" xfId="10523"/>
    <cellStyle name="警告文本 5 2 3 8" xfId="10524"/>
    <cellStyle name="计算 4 4 2 4" xfId="10525"/>
    <cellStyle name="警告文本 5 2 3 9" xfId="10526"/>
    <cellStyle name="计算 4 4 2 5" xfId="10527"/>
    <cellStyle name="计算 4 4 3 12" xfId="10528"/>
    <cellStyle name="计算 4 4 3 13" xfId="10529"/>
    <cellStyle name="计算 4 4 3 2" xfId="10530"/>
    <cellStyle name="计算 4 4 3 3" xfId="10531"/>
    <cellStyle name="计算 4 4 3 4" xfId="10532"/>
    <cellStyle name="计算 4 4 3 5" xfId="10533"/>
    <cellStyle name="计算 4 4 3 6" xfId="10534"/>
    <cellStyle name="计算 4 4 3 7" xfId="10535"/>
    <cellStyle name="计算 4 4 3 8" xfId="10536"/>
    <cellStyle name="计算 4 4 3 9" xfId="10537"/>
    <cellStyle name="计算 4 4 6" xfId="10538"/>
    <cellStyle name="适中 6 2 3" xfId="10539"/>
    <cellStyle name="计算 4 4 7" xfId="10540"/>
    <cellStyle name="适中 6 2 4" xfId="10541"/>
    <cellStyle name="计算 4 4 8" xfId="10542"/>
    <cellStyle name="适中 6 2 5" xfId="10543"/>
    <cellStyle name="计算 4 4 9" xfId="10544"/>
    <cellStyle name="计算 4 5" xfId="10545"/>
    <cellStyle name="计算 4 6" xfId="10546"/>
    <cellStyle name="计算 4 6 10" xfId="10547"/>
    <cellStyle name="警告文本 2 3 7" xfId="10548"/>
    <cellStyle name="计算 4 6 11" xfId="10549"/>
    <cellStyle name="警告文本 2 3 8" xfId="10550"/>
    <cellStyle name="计算 4 6 12" xfId="10551"/>
    <cellStyle name="解释性文本 3 2 10" xfId="10552"/>
    <cellStyle name="警告文本 2 3 9" xfId="10553"/>
    <cellStyle name="计算 4 6 13" xfId="10554"/>
    <cellStyle name="解释性文本 3 2 11" xfId="10555"/>
    <cellStyle name="解释性文本 3 2 2 2 2" xfId="10556"/>
    <cellStyle name="计算 4 6 2" xfId="10557"/>
    <cellStyle name="计算 4 6 3" xfId="10558"/>
    <cellStyle name="计算 4 6 4" xfId="10559"/>
    <cellStyle name="计算 4 6 5" xfId="10560"/>
    <cellStyle name="计算 4 6 6" xfId="10561"/>
    <cellStyle name="计算 4 6 7" xfId="10562"/>
    <cellStyle name="计算 4 6 8" xfId="10563"/>
    <cellStyle name="计算 4 6 9" xfId="10564"/>
    <cellStyle name="计算 4 7" xfId="10565"/>
    <cellStyle name="计算 4 8" xfId="10566"/>
    <cellStyle name="计算 4 9" xfId="10567"/>
    <cellStyle name="计算 4_2015.1.3县级预算表" xfId="10568"/>
    <cellStyle name="计算 5" xfId="10569"/>
    <cellStyle name="计算 5 16" xfId="10570"/>
    <cellStyle name="计算 5 17" xfId="10571"/>
    <cellStyle name="计算 5 2 10" xfId="10572"/>
    <cellStyle name="解释性文本 2 2 2 3 8" xfId="10573"/>
    <cellStyle name="计算 5 2 11" xfId="10574"/>
    <cellStyle name="解释性文本 2 2 2 3 9" xfId="10575"/>
    <cellStyle name="计算 5 2 12" xfId="10576"/>
    <cellStyle name="计算 5 2 13" xfId="10577"/>
    <cellStyle name="计算 5 2 14" xfId="10578"/>
    <cellStyle name="计算 5 2 15" xfId="10579"/>
    <cellStyle name="计算 5 2 2 2" xfId="10580"/>
    <cellStyle name="计算 5 2 3 10" xfId="10581"/>
    <cellStyle name="计算 5 2 3 11" xfId="10582"/>
    <cellStyle name="计算 5 2 3 12" xfId="10583"/>
    <cellStyle name="计算 5 2 3 13" xfId="10584"/>
    <cellStyle name="计算 5 2 3 2" xfId="10585"/>
    <cellStyle name="计算 5 2 6" xfId="10586"/>
    <cellStyle name="输出 3 2 4 12" xfId="10587"/>
    <cellStyle name="计算 5 2 7" xfId="10588"/>
    <cellStyle name="输出 3 2 4 13" xfId="10589"/>
    <cellStyle name="计算 5 2 8" xfId="10590"/>
    <cellStyle name="计算 5 2 9" xfId="10591"/>
    <cellStyle name="计算 5 3 10" xfId="10592"/>
    <cellStyle name="计算 5 3 11" xfId="10593"/>
    <cellStyle name="计算 5 3 12" xfId="10594"/>
    <cellStyle name="计算 5 3 13" xfId="10595"/>
    <cellStyle name="计算 5 3 14" xfId="10596"/>
    <cellStyle name="计算 5 3 15" xfId="10597"/>
    <cellStyle name="计算 5 3 2" xfId="10598"/>
    <cellStyle name="计算 5 3 2 2" xfId="10599"/>
    <cellStyle name="计算 5 3 3" xfId="10600"/>
    <cellStyle name="计算 5 3 3 10" xfId="10601"/>
    <cellStyle name="计算 5 3 3 11" xfId="10602"/>
    <cellStyle name="计算 5 3 3 12" xfId="10603"/>
    <cellStyle name="计算 5 3 3 13" xfId="10604"/>
    <cellStyle name="警告文本 6_2016-2018年财政规划附表(2)" xfId="10605"/>
    <cellStyle name="计算 5 3 3 2" xfId="10606"/>
    <cellStyle name="计算 5 3 4" xfId="10607"/>
    <cellStyle name="计算 5 3 5" xfId="10608"/>
    <cellStyle name="计算 5 3 6" xfId="10609"/>
    <cellStyle name="计算 5 3 7" xfId="10610"/>
    <cellStyle name="计算 5 3 8" xfId="10611"/>
    <cellStyle name="计算 5 3 9" xfId="10612"/>
    <cellStyle name="计算 5 3_2016-2018年财政规划附表(2)" xfId="10613"/>
    <cellStyle name="计算 5 4 2" xfId="10614"/>
    <cellStyle name="计算 5 4 3" xfId="10615"/>
    <cellStyle name="计算 5 4 4" xfId="10616"/>
    <cellStyle name="计算 5 4 5" xfId="10617"/>
    <cellStyle name="适中 7 2 2" xfId="10618"/>
    <cellStyle name="计算 5 5" xfId="10619"/>
    <cellStyle name="计算 5 5 11" xfId="10620"/>
    <cellStyle name="计算 5 5 12" xfId="10621"/>
    <cellStyle name="计算 5 5 13" xfId="10622"/>
    <cellStyle name="计算 5 5 2" xfId="10623"/>
    <cellStyle name="计算 5 5 3" xfId="10624"/>
    <cellStyle name="计算 5 5 4" xfId="10625"/>
    <cellStyle name="计算 5 5 5" xfId="10626"/>
    <cellStyle name="适中 7 3 2" xfId="10627"/>
    <cellStyle name="计算 5 6" xfId="10628"/>
    <cellStyle name="计算 5 7" xfId="10629"/>
    <cellStyle name="计算 5 8" xfId="10630"/>
    <cellStyle name="计算 5_2015.1.3县级预算表" xfId="10631"/>
    <cellStyle name="计算 6" xfId="10632"/>
    <cellStyle name="适中 2 10" xfId="10633"/>
    <cellStyle name="计算 6 15" xfId="10634"/>
    <cellStyle name="计算 6 2" xfId="10635"/>
    <cellStyle name="计算 6 3" xfId="10636"/>
    <cellStyle name="计算 6 3 10" xfId="10637"/>
    <cellStyle name="计算 6 3 11" xfId="10638"/>
    <cellStyle name="计算 6 3 2" xfId="10639"/>
    <cellStyle name="计算 6 3 3" xfId="10640"/>
    <cellStyle name="计算 6 3 4" xfId="10641"/>
    <cellStyle name="计算 6 3 5" xfId="10642"/>
    <cellStyle name="计算 6 3 6" xfId="10643"/>
    <cellStyle name="计算 6 3 7" xfId="10644"/>
    <cellStyle name="计算 6 3 8" xfId="10645"/>
    <cellStyle name="计算 6 3 9" xfId="10646"/>
    <cellStyle name="计算 6 4" xfId="10647"/>
    <cellStyle name="计算 6 5" xfId="10648"/>
    <cellStyle name="计算 6 6" xfId="10649"/>
    <cellStyle name="计算 6 7" xfId="10650"/>
    <cellStyle name="计算 6 8" xfId="10651"/>
    <cellStyle name="计算 6_2016-2018年财政规划附表(2)" xfId="10652"/>
    <cellStyle name="计算 7 10" xfId="10653"/>
    <cellStyle name="计算 7 11" xfId="10654"/>
    <cellStyle name="计算 7 12" xfId="10655"/>
    <cellStyle name="计算 7 13" xfId="10656"/>
    <cellStyle name="计算 7 14" xfId="10657"/>
    <cellStyle name="计算 7 15" xfId="10658"/>
    <cellStyle name="计算 7 2" xfId="10659"/>
    <cellStyle name="计算 7 2 2" xfId="10660"/>
    <cellStyle name="计算 7 2 3" xfId="10661"/>
    <cellStyle name="计算 7 2 4" xfId="10662"/>
    <cellStyle name="计算 7 2 5" xfId="10663"/>
    <cellStyle name="计算 7 3" xfId="10664"/>
    <cellStyle name="计算 7 3 10" xfId="10665"/>
    <cellStyle name="计算 7 3 11" xfId="10666"/>
    <cellStyle name="计算 7 3 12" xfId="10667"/>
    <cellStyle name="计算 7 3 2" xfId="10668"/>
    <cellStyle name="计算 7 3 3" xfId="10669"/>
    <cellStyle name="计算 7 3 4" xfId="10670"/>
    <cellStyle name="计算 7 3 5" xfId="10671"/>
    <cellStyle name="计算 7 3 6" xfId="10672"/>
    <cellStyle name="计算 7 3 7" xfId="10673"/>
    <cellStyle name="计算 7 3 8" xfId="10674"/>
    <cellStyle name="计算 7 3 9" xfId="10675"/>
    <cellStyle name="计算 7 4" xfId="10676"/>
    <cellStyle name="计算 7 5" xfId="10677"/>
    <cellStyle name="计算 7 6" xfId="10678"/>
    <cellStyle name="计算 7 7" xfId="10679"/>
    <cellStyle name="计算 7 8" xfId="10680"/>
    <cellStyle name="计算 7_2016-2018年财政规划附表(2)" xfId="10681"/>
    <cellStyle name="计算 8 2" xfId="10682"/>
    <cellStyle name="计算 8 3" xfId="10683"/>
    <cellStyle name="计算 8 4" xfId="10684"/>
    <cellStyle name="计算 8 5" xfId="10685"/>
    <cellStyle name="计算 8 6" xfId="10686"/>
    <cellStyle name="计算 8 7" xfId="10687"/>
    <cellStyle name="计算 8 8" xfId="10688"/>
    <cellStyle name="检查单元格 11" xfId="10689"/>
    <cellStyle name="链接单元格 3 4 3 11" xfId="10690"/>
    <cellStyle name="注释 5 5 7" xfId="10691"/>
    <cellStyle name="检查单元格 12" xfId="10692"/>
    <cellStyle name="链接单元格 3 4 3 12" xfId="10693"/>
    <cellStyle name="注释 5 5 8" xfId="10694"/>
    <cellStyle name="检查单元格 2" xfId="10695"/>
    <cellStyle name="链接单元格 3 4 3 2" xfId="10696"/>
    <cellStyle name="检查单元格 2 10" xfId="10697"/>
    <cellStyle name="检查单元格 2 11" xfId="10698"/>
    <cellStyle name="检查单元格 2 12" xfId="10699"/>
    <cellStyle name="检查单元格 2 13" xfId="10700"/>
    <cellStyle name="检查单元格 2 14" xfId="10701"/>
    <cellStyle name="检查单元格 2 15" xfId="10702"/>
    <cellStyle name="检查单元格 2 16" xfId="10703"/>
    <cellStyle name="检查单元格 2 17" xfId="10704"/>
    <cellStyle name="检查单元格 2 18" xfId="10705"/>
    <cellStyle name="检查单元格 2 2 10" xfId="10706"/>
    <cellStyle name="检查单元格 2 2 11" xfId="10707"/>
    <cellStyle name="检查单元格 2 2 12" xfId="10708"/>
    <cellStyle name="检查单元格 2 2 13" xfId="10709"/>
    <cellStyle name="检查单元格 2 2 14" xfId="10710"/>
    <cellStyle name="检查单元格 2 2 15" xfId="10711"/>
    <cellStyle name="检查单元格 2 2 16" xfId="10712"/>
    <cellStyle name="检查单元格 2 2 2" xfId="10713"/>
    <cellStyle name="检查单元格 2 2 2 10" xfId="10714"/>
    <cellStyle name="检查单元格 2 2 2 11" xfId="10715"/>
    <cellStyle name="检查单元格 2 2 2 12" xfId="10716"/>
    <cellStyle name="检查单元格 2 2 2 13" xfId="10717"/>
    <cellStyle name="检查单元格 2 2 2 14" xfId="10718"/>
    <cellStyle name="检查单元格 2 2 2 15" xfId="10719"/>
    <cellStyle name="检查单元格 2 2 2 2" xfId="10720"/>
    <cellStyle name="注释 2 4 14" xfId="10721"/>
    <cellStyle name="检查单元格 2 2 2 3" xfId="10722"/>
    <cellStyle name="注释 2 4 15" xfId="10723"/>
    <cellStyle name="检查单元格 2 2 2 3 10" xfId="10724"/>
    <cellStyle name="检查单元格 2 2 2 3 11" xfId="10725"/>
    <cellStyle name="检查单元格 2 2 2 3 12" xfId="10726"/>
    <cellStyle name="检查单元格 2 2 2 3 13" xfId="10727"/>
    <cellStyle name="检查单元格 2 2 2 3 2" xfId="10728"/>
    <cellStyle name="检查单元格 2 2 2 3 3" xfId="10729"/>
    <cellStyle name="检查单元格 2 2 2 3 4" xfId="10730"/>
    <cellStyle name="检查单元格 2 2 2 3 5" xfId="10731"/>
    <cellStyle name="检查单元格 2 2 2 3 6" xfId="10732"/>
    <cellStyle name="检查单元格 2 2 2 3 7" xfId="10733"/>
    <cellStyle name="检查单元格 2 2 2 4" xfId="10734"/>
    <cellStyle name="检查单元格 2 2 2 5" xfId="10735"/>
    <cellStyle name="检查单元格 2 2 2 6" xfId="10736"/>
    <cellStyle name="检查单元格 2 2 2 7" xfId="10737"/>
    <cellStyle name="检查单元格 2 2 2 8" xfId="10738"/>
    <cellStyle name="检查单元格 2 2 2 9" xfId="10739"/>
    <cellStyle name="检查单元格 2 2 2_2016-2018年财政规划附表(2)" xfId="10740"/>
    <cellStyle name="检查单元格 2 2 3" xfId="10741"/>
    <cellStyle name="检查单元格 2 4 10" xfId="10742"/>
    <cellStyle name="检查单元格 2 2 3 2" xfId="10743"/>
    <cellStyle name="检查单元格 2 2 3 3" xfId="10744"/>
    <cellStyle name="检查单元格 2 2 3 4" xfId="10745"/>
    <cellStyle name="检查单元格 2 2 3 5" xfId="10746"/>
    <cellStyle name="检查单元格 2 2 4" xfId="10747"/>
    <cellStyle name="检查单元格 2 4 11" xfId="10748"/>
    <cellStyle name="检查单元格 2 2 4 10" xfId="10749"/>
    <cellStyle name="检查单元格 2 2 4 11" xfId="10750"/>
    <cellStyle name="检查单元格 2 2 4 12" xfId="10751"/>
    <cellStyle name="检查单元格 2 2 4 13" xfId="10752"/>
    <cellStyle name="检查单元格 2 2 4 2" xfId="10753"/>
    <cellStyle name="检查单元格 2 2 4 3" xfId="10754"/>
    <cellStyle name="检查单元格 2 2 4 4" xfId="10755"/>
    <cellStyle name="检查单元格 2 2 4 5" xfId="10756"/>
    <cellStyle name="检查单元格 2 2 4 6" xfId="10757"/>
    <cellStyle name="检查单元格 2 2 4 7" xfId="10758"/>
    <cellStyle name="检查单元格 2 2 4 9" xfId="10759"/>
    <cellStyle name="检查单元格 2 2 5" xfId="10760"/>
    <cellStyle name="检查单元格 2 4 12" xfId="10761"/>
    <cellStyle name="检查单元格 2 2 6" xfId="10762"/>
    <cellStyle name="检查单元格 2 4 13" xfId="10763"/>
    <cellStyle name="检查单元格 2 2 7" xfId="10764"/>
    <cellStyle name="检查单元格 2 4 14" xfId="10765"/>
    <cellStyle name="检查单元格 2 2 8" xfId="10766"/>
    <cellStyle name="检查单元格 2 4 15" xfId="10767"/>
    <cellStyle name="检查单元格 2 2 9" xfId="10768"/>
    <cellStyle name="检查单元格 2 3 10" xfId="10769"/>
    <cellStyle name="检查单元格 2 3 11" xfId="10770"/>
    <cellStyle name="检查单元格 2 3 12" xfId="10771"/>
    <cellStyle name="检查单元格 2 3 13" xfId="10772"/>
    <cellStyle name="检查单元格 2 3 14" xfId="10773"/>
    <cellStyle name="检查单元格 2 3 15" xfId="10774"/>
    <cellStyle name="检查单元格 2 3 2" xfId="10775"/>
    <cellStyle name="检查单元格 2 3 2 2" xfId="10776"/>
    <cellStyle name="检查单元格 2 3 3" xfId="10777"/>
    <cellStyle name="检查单元格 2 3 3 10" xfId="10778"/>
    <cellStyle name="检查单元格 2 3 3 11" xfId="10779"/>
    <cellStyle name="检查单元格 2 3 3 12" xfId="10780"/>
    <cellStyle name="检查单元格 2 3 3 13" xfId="10781"/>
    <cellStyle name="检查单元格 2 3 3 2" xfId="10782"/>
    <cellStyle name="检查单元格 2 3 3 3" xfId="10783"/>
    <cellStyle name="检查单元格 2 3 3 4" xfId="10784"/>
    <cellStyle name="检查单元格 2 3 3 5" xfId="10785"/>
    <cellStyle name="检查单元格 2 3 3 6" xfId="10786"/>
    <cellStyle name="检查单元格 2 3 3 7" xfId="10787"/>
    <cellStyle name="检查单元格 2 3 3 8" xfId="10788"/>
    <cellStyle name="检查单元格 2 3 3 9" xfId="10789"/>
    <cellStyle name="检查单元格 2 3 4" xfId="10790"/>
    <cellStyle name="检查单元格 2 3 5" xfId="10791"/>
    <cellStyle name="检查单元格 2 3 6" xfId="10792"/>
    <cellStyle name="检查单元格 2 3 7" xfId="10793"/>
    <cellStyle name="检查单元格 2 3 8" xfId="10794"/>
    <cellStyle name="检查单元格 2 3 9" xfId="10795"/>
    <cellStyle name="检查单元格 2 4 2" xfId="10796"/>
    <cellStyle name="检查单元格 2 4 3" xfId="10797"/>
    <cellStyle name="检查单元格 2 4 3 10" xfId="10798"/>
    <cellStyle name="检查单元格 2 4 3 11" xfId="10799"/>
    <cellStyle name="检查单元格 2 4 3 12" xfId="10800"/>
    <cellStyle name="链接单元格 3 3 2 2" xfId="10801"/>
    <cellStyle name="检查单元格 2 4 3 13" xfId="10802"/>
    <cellStyle name="链接单元格 3 3 2 3" xfId="10803"/>
    <cellStyle name="检查单元格 2 4 3 2" xfId="10804"/>
    <cellStyle name="检查单元格 2 4 3 3" xfId="10805"/>
    <cellStyle name="检查单元格 2 4 3 4" xfId="10806"/>
    <cellStyle name="检查单元格 2 4 3 5" xfId="10807"/>
    <cellStyle name="检查单元格 2 4 3 6" xfId="10808"/>
    <cellStyle name="检查单元格 2 4 3 7" xfId="10809"/>
    <cellStyle name="检查单元格 2 4 3 8" xfId="10810"/>
    <cellStyle name="检查单元格 2 4 3 9" xfId="10811"/>
    <cellStyle name="检查单元格 2 4 4" xfId="10812"/>
    <cellStyle name="检查单元格 2 4 5" xfId="10813"/>
    <cellStyle name="检查单元格 2 4 6" xfId="10814"/>
    <cellStyle name="检查单元格 2 4 7" xfId="10815"/>
    <cellStyle name="检查单元格 2 4 8" xfId="10816"/>
    <cellStyle name="检查单元格 2 4 9" xfId="10817"/>
    <cellStyle name="检查单元格 2 4_2016-2018年财政规划附表(2)" xfId="10818"/>
    <cellStyle name="检查单元格 2 5 2" xfId="10819"/>
    <cellStyle name="检查单元格 2 5 3" xfId="10820"/>
    <cellStyle name="检查单元格 2 5 4" xfId="10821"/>
    <cellStyle name="检查单元格 2 5 5" xfId="10822"/>
    <cellStyle name="检查单元格 2 6 6" xfId="10823"/>
    <cellStyle name="检查单元格 2 6 7" xfId="10824"/>
    <cellStyle name="检查单元格 2 6 8" xfId="10825"/>
    <cellStyle name="检查单元格 2 6 9" xfId="10826"/>
    <cellStyle name="检查单元格 2 7" xfId="10827"/>
    <cellStyle name="检查单元格 2 8" xfId="10828"/>
    <cellStyle name="检查单元格 2 9" xfId="10829"/>
    <cellStyle name="检查单元格 2_2015.1.3县级预算表" xfId="10830"/>
    <cellStyle name="检查单元格 3" xfId="10831"/>
    <cellStyle name="链接单元格 3 4 3 3" xfId="10832"/>
    <cellStyle name="检查单元格 3 10" xfId="10833"/>
    <cellStyle name="检查单元格 3 11" xfId="10834"/>
    <cellStyle name="检查单元格 3 12" xfId="10835"/>
    <cellStyle name="检查单元格 3 13" xfId="10836"/>
    <cellStyle name="检查单元格 3 14" xfId="10837"/>
    <cellStyle name="适中 5 3_2016-2018年财政规划附表(2)" xfId="10838"/>
    <cellStyle name="检查单元格 3 15" xfId="10839"/>
    <cellStyle name="检查单元格 3 16" xfId="10840"/>
    <cellStyle name="检查单元格 3 2" xfId="10841"/>
    <cellStyle name="检查单元格 3 2 10" xfId="10842"/>
    <cellStyle name="检查单元格 3 2 11" xfId="10843"/>
    <cellStyle name="检查单元格 3 2 13" xfId="10844"/>
    <cellStyle name="检查单元格 3 2 14" xfId="10845"/>
    <cellStyle name="检查单元格 3 2 15" xfId="10846"/>
    <cellStyle name="检查单元格 3 2 16" xfId="10847"/>
    <cellStyle name="检查单元格 4 2 2 3 10" xfId="10848"/>
    <cellStyle name="检查单元格 3 2 2" xfId="10849"/>
    <cellStyle name="检查单元格 3 2 2 2" xfId="10850"/>
    <cellStyle name="检查单元格 3 2 2 3" xfId="10851"/>
    <cellStyle name="检查单元格 3 2 2 3 10" xfId="10852"/>
    <cellStyle name="检查单元格 3 2 2 3 11" xfId="10853"/>
    <cellStyle name="检查单元格 3 2 2 3 12" xfId="10854"/>
    <cellStyle name="检查单元格 3 2 2 3 13" xfId="10855"/>
    <cellStyle name="检查单元格 3 2 2 3 2" xfId="10856"/>
    <cellStyle name="检查单元格 3 2 2 3 3" xfId="10857"/>
    <cellStyle name="检查单元格 3 2 2 3 4" xfId="10858"/>
    <cellStyle name="检查单元格 3 2 2 3 5" xfId="10859"/>
    <cellStyle name="检查单元格 3 2 2 3 6" xfId="10860"/>
    <cellStyle name="检查单元格 3 2 2 3 7" xfId="10861"/>
    <cellStyle name="检查单元格 3 2 2 3 8" xfId="10862"/>
    <cellStyle name="警告文本 3 3_2016-2018年财政规划附表(2)" xfId="10863"/>
    <cellStyle name="输入 3 4 3 10" xfId="10864"/>
    <cellStyle name="检查单元格 3 2 2 3 9" xfId="10865"/>
    <cellStyle name="输入 3 4 3 11" xfId="10866"/>
    <cellStyle name="检查单元格 3 2 2 4" xfId="10867"/>
    <cellStyle name="检查单元格 3 2 2 9" xfId="10868"/>
    <cellStyle name="检查单元格 3 2 2_2016-2018年财政规划附表(2)" xfId="10869"/>
    <cellStyle name="检查单元格 3 2 3" xfId="10870"/>
    <cellStyle name="检查单元格 3 2 3 2" xfId="10871"/>
    <cellStyle name="检查单元格 3 2 3 3" xfId="10872"/>
    <cellStyle name="检查单元格 3 2 3 4" xfId="10873"/>
    <cellStyle name="检查单元格 3 2 3 5" xfId="10874"/>
    <cellStyle name="检查单元格 3 2 4" xfId="10875"/>
    <cellStyle name="检查单元格 3 2 4 10" xfId="10876"/>
    <cellStyle name="检查单元格 3 2 4 11" xfId="10877"/>
    <cellStyle name="检查单元格 3 2 4 12" xfId="10878"/>
    <cellStyle name="检查单元格 3 2 4 13" xfId="10879"/>
    <cellStyle name="检查单元格 3 2 4 3" xfId="10880"/>
    <cellStyle name="检查单元格 3 2 4 4" xfId="10881"/>
    <cellStyle name="检查单元格 3 2 4 5" xfId="10882"/>
    <cellStyle name="检查单元格 3 2 4 6" xfId="10883"/>
    <cellStyle name="检查单元格 3 2 5" xfId="10884"/>
    <cellStyle name="检查单元格 3 2 6" xfId="10885"/>
    <cellStyle name="检查单元格 3 2 7" xfId="10886"/>
    <cellStyle name="检查单元格 3 2 8" xfId="10887"/>
    <cellStyle name="检查单元格 3 2 9" xfId="10888"/>
    <cellStyle name="检查单元格 3 2_2015.1.3县级预算表" xfId="10889"/>
    <cellStyle name="检查单元格 3 3 10" xfId="10890"/>
    <cellStyle name="检查单元格 3 3 11" xfId="10891"/>
    <cellStyle name="检查单元格 3 3 12" xfId="10892"/>
    <cellStyle name="检查单元格 3 3 13" xfId="10893"/>
    <cellStyle name="检查单元格 3 3 14" xfId="10894"/>
    <cellStyle name="检查单元格 3 3 15" xfId="10895"/>
    <cellStyle name="检查单元格 3 3 2" xfId="10896"/>
    <cellStyle name="检查单元格 3 3 2 2" xfId="10897"/>
    <cellStyle name="检查单元格 3 3 2 3" xfId="10898"/>
    <cellStyle name="检查单元格 3 3 2 4" xfId="10899"/>
    <cellStyle name="检查单元格 3 3 2 5" xfId="10900"/>
    <cellStyle name="检查单元格 3 3 3" xfId="10901"/>
    <cellStyle name="检查单元格 3 3 3 11" xfId="10902"/>
    <cellStyle name="检查单元格 3 3 3 12" xfId="10903"/>
    <cellStyle name="检查单元格 3 3 3 13" xfId="10904"/>
    <cellStyle name="检查单元格 3 3 3 2" xfId="10905"/>
    <cellStyle name="检查单元格 3 3 3 3" xfId="10906"/>
    <cellStyle name="检查单元格 3 3 3 4" xfId="10907"/>
    <cellStyle name="检查单元格 3 3 3 5" xfId="10908"/>
    <cellStyle name="检查单元格 3 3 3 6" xfId="10909"/>
    <cellStyle name="检查单元格 3 3 3 7" xfId="10910"/>
    <cellStyle name="检查单元格 3 3 3 8" xfId="10911"/>
    <cellStyle name="检查单元格 3 3 3 9" xfId="10912"/>
    <cellStyle name="检查单元格 3 3 4" xfId="10913"/>
    <cellStyle name="检查单元格 3 3 5" xfId="10914"/>
    <cellStyle name="检查单元格 3 3 6" xfId="10915"/>
    <cellStyle name="检查单元格 3 3 7" xfId="10916"/>
    <cellStyle name="检查单元格 3 3 8" xfId="10917"/>
    <cellStyle name="检查单元格 3 3 9" xfId="10918"/>
    <cellStyle name="检查单元格 3 3_2016-2018年财政规划附表(2)" xfId="10919"/>
    <cellStyle name="检查单元格 3 4 10" xfId="10920"/>
    <cellStyle name="检查单元格 7 2 3" xfId="10921"/>
    <cellStyle name="检查单元格 3 4 11" xfId="10922"/>
    <cellStyle name="检查单元格 7 2 4" xfId="10923"/>
    <cellStyle name="检查单元格 3 4 12" xfId="10924"/>
    <cellStyle name="检查单元格 7 2 5" xfId="10925"/>
    <cellStyle name="检查单元格 3 4 2" xfId="10926"/>
    <cellStyle name="检查单元格 3 4 2 4" xfId="10927"/>
    <cellStyle name="检查单元格 3 4 2 5" xfId="10928"/>
    <cellStyle name="检查单元格 3 4 3" xfId="10929"/>
    <cellStyle name="检查单元格 3 4 3 10" xfId="10930"/>
    <cellStyle name="检查单元格 3 4 3 2" xfId="10931"/>
    <cellStyle name="检查单元格 3 4 3 3" xfId="10932"/>
    <cellStyle name="检查单元格 3 4 3 4" xfId="10933"/>
    <cellStyle name="检查单元格 3 4 3 5" xfId="10934"/>
    <cellStyle name="检查单元格 3 4 3 6" xfId="10935"/>
    <cellStyle name="检查单元格 3 4 3 7" xfId="10936"/>
    <cellStyle name="检查单元格 3 4 3 8" xfId="10937"/>
    <cellStyle name="检查单元格 3 4 3 9" xfId="10938"/>
    <cellStyle name="检查单元格 3 4 4" xfId="10939"/>
    <cellStyle name="检查单元格 3 4 5" xfId="10940"/>
    <cellStyle name="检查单元格 3 4 6" xfId="10941"/>
    <cellStyle name="检查单元格 3 4 7" xfId="10942"/>
    <cellStyle name="检查单元格 3 4 8" xfId="10943"/>
    <cellStyle name="检查单元格 3 4 9" xfId="10944"/>
    <cellStyle name="检查单元格 3 4_2016-2018年财政规划附表(2)" xfId="10945"/>
    <cellStyle name="检查单元格 3 5 2" xfId="10946"/>
    <cellStyle name="检查单元格 3 5 3" xfId="10947"/>
    <cellStyle name="检查单元格 3 5 4" xfId="10948"/>
    <cellStyle name="检查单元格 3 5 5" xfId="10949"/>
    <cellStyle name="检查单元格 3 6 10" xfId="10950"/>
    <cellStyle name="检查单元格 3 6 11" xfId="10951"/>
    <cellStyle name="检查单元格 3 6 12" xfId="10952"/>
    <cellStyle name="检查单元格 3 6 13" xfId="10953"/>
    <cellStyle name="检查单元格 3 6 3" xfId="10954"/>
    <cellStyle name="检查单元格 3 6 4" xfId="10955"/>
    <cellStyle name="检查单元格 3 6 5" xfId="10956"/>
    <cellStyle name="检查单元格 3 6 6" xfId="10957"/>
    <cellStyle name="检查单元格 3 6 7" xfId="10958"/>
    <cellStyle name="检查单元格 3 6 8" xfId="10959"/>
    <cellStyle name="检查单元格 3 6 9" xfId="10960"/>
    <cellStyle name="检查单元格 3_2015.1.3县级预算表" xfId="10961"/>
    <cellStyle name="检查单元格 4" xfId="10962"/>
    <cellStyle name="链接单元格 3 4 3 4" xfId="10963"/>
    <cellStyle name="检查单元格 4 10" xfId="10964"/>
    <cellStyle name="检查单元格 4 11" xfId="10965"/>
    <cellStyle name="检查单元格 4 12" xfId="10966"/>
    <cellStyle name="检查单元格 4 13" xfId="10967"/>
    <cellStyle name="检查单元格 4 14" xfId="10968"/>
    <cellStyle name="检查单元格 4 15" xfId="10969"/>
    <cellStyle name="检查单元格 4 16" xfId="10970"/>
    <cellStyle name="检查单元格 4 17" xfId="10971"/>
    <cellStyle name="检查单元格 4 18" xfId="10972"/>
    <cellStyle name="检查单元格 4 2 10" xfId="10973"/>
    <cellStyle name="检查单元格 4 2 11" xfId="10974"/>
    <cellStyle name="链接单元格 2 6 2" xfId="10975"/>
    <cellStyle name="检查单元格 4 2 12" xfId="10976"/>
    <cellStyle name="链接单元格 2 6 3" xfId="10977"/>
    <cellStyle name="检查单元格 4 2 13" xfId="10978"/>
    <cellStyle name="链接单元格 2 6 4" xfId="10979"/>
    <cellStyle name="检查单元格 4 2 14" xfId="10980"/>
    <cellStyle name="链接单元格 2 6 5" xfId="10981"/>
    <cellStyle name="检查单元格 4 2 15" xfId="10982"/>
    <cellStyle name="链接单元格 2 6 6" xfId="10983"/>
    <cellStyle name="检查单元格 4 2 16" xfId="10984"/>
    <cellStyle name="链接单元格 2 6 7" xfId="10985"/>
    <cellStyle name="检查单元格 4 2 2" xfId="10986"/>
    <cellStyle name="检查单元格 4 2 2 10" xfId="10987"/>
    <cellStyle name="检查单元格 4 2 2 11" xfId="10988"/>
    <cellStyle name="检查单元格 4 2 2 12" xfId="10989"/>
    <cellStyle name="检查单元格 4 2 2 13" xfId="10990"/>
    <cellStyle name="检查单元格 4 2 2 14" xfId="10991"/>
    <cellStyle name="检查单元格 4 2 2 15" xfId="10992"/>
    <cellStyle name="检查单元格 4 2 2 2" xfId="10993"/>
    <cellStyle name="检查单元格 4 2 2 3" xfId="10994"/>
    <cellStyle name="检查单元格 4 2 2 3 11" xfId="10995"/>
    <cellStyle name="检查单元格 4 2 2 3 12" xfId="10996"/>
    <cellStyle name="检查单元格 4 2 2 3 13" xfId="10997"/>
    <cellStyle name="检查单元格 4 2 2 3 3" xfId="10998"/>
    <cellStyle name="检查单元格 4 2 2 3 4" xfId="10999"/>
    <cellStyle name="检查单元格 4 2 2 3 5" xfId="11000"/>
    <cellStyle name="检查单元格 4 2 2 3 6" xfId="11001"/>
    <cellStyle name="检查单元格 4 2 2 3 8" xfId="11002"/>
    <cellStyle name="检查单元格 4 2 2 3 9" xfId="11003"/>
    <cellStyle name="检查单元格 4 2 2 4" xfId="11004"/>
    <cellStyle name="检查单元格 4 2 2 5" xfId="11005"/>
    <cellStyle name="检查单元格 4 2 2 6" xfId="11006"/>
    <cellStyle name="检查单元格 4 2 2 7" xfId="11007"/>
    <cellStyle name="检查单元格 4 2 2 8" xfId="11008"/>
    <cellStyle name="检查单元格 4 2 2 9" xfId="11009"/>
    <cellStyle name="检查单元格 4 2 2_2016-2018年财政规划附表(2)" xfId="11010"/>
    <cellStyle name="检查单元格 4 2 3" xfId="11011"/>
    <cellStyle name="检查单元格 4 2 3 2" xfId="11012"/>
    <cellStyle name="检查单元格 4 2 3 3" xfId="11013"/>
    <cellStyle name="检查单元格 4 2 3 4" xfId="11014"/>
    <cellStyle name="检查单元格 4 2 3 5" xfId="11015"/>
    <cellStyle name="检查单元格 4 2 4" xfId="11016"/>
    <cellStyle name="检查单元格 4 2 4 10" xfId="11017"/>
    <cellStyle name="检查单元格 4 2 4 11" xfId="11018"/>
    <cellStyle name="检查单元格 4 2 4 12" xfId="11019"/>
    <cellStyle name="检查单元格 4 2 4 13" xfId="11020"/>
    <cellStyle name="检查单元格 4 2 4 2" xfId="11021"/>
    <cellStyle name="检查单元格 4 2 4 3" xfId="11022"/>
    <cellStyle name="检查单元格 4 2 4 4" xfId="11023"/>
    <cellStyle name="检查单元格 4 2 4 5" xfId="11024"/>
    <cellStyle name="链接单元格 2 6 10" xfId="11025"/>
    <cellStyle name="检查单元格 4 2 4 6" xfId="11026"/>
    <cellStyle name="链接单元格 2 6 11" xfId="11027"/>
    <cellStyle name="检查单元格 4 2 4 7" xfId="11028"/>
    <cellStyle name="链接单元格 2 6 12" xfId="11029"/>
    <cellStyle name="检查单元格 4 2 4 8" xfId="11030"/>
    <cellStyle name="链接单元格 2 6 13" xfId="11031"/>
    <cellStyle name="检查单元格 4 2 4 9" xfId="11032"/>
    <cellStyle name="检查单元格 4 2 5" xfId="11033"/>
    <cellStyle name="检查单元格 4 2_2015.1.3县级预算表" xfId="11034"/>
    <cellStyle name="检查单元格 4 3 10" xfId="11035"/>
    <cellStyle name="检查单元格 4 3 11" xfId="11036"/>
    <cellStyle name="检查单元格 4 3 12" xfId="11037"/>
    <cellStyle name="检查单元格 4 3 13" xfId="11038"/>
    <cellStyle name="检查单元格 4 3 14" xfId="11039"/>
    <cellStyle name="检查单元格 4 3 15" xfId="11040"/>
    <cellStyle name="检查单元格 4 3 2" xfId="11041"/>
    <cellStyle name="检查单元格 4 3 2 2" xfId="11042"/>
    <cellStyle name="警告文本 5 3 14" xfId="11043"/>
    <cellStyle name="检查单元格 4 3 2 3" xfId="11044"/>
    <cellStyle name="警告文本 5 3 15" xfId="11045"/>
    <cellStyle name="检查单元格 4 3 2 4" xfId="11046"/>
    <cellStyle name="检查单元格 4 3 2 5" xfId="11047"/>
    <cellStyle name="检查单元格 4 3 3" xfId="11048"/>
    <cellStyle name="检查单元格 4 3 3 10" xfId="11049"/>
    <cellStyle name="检查单元格 4 3 3 11" xfId="11050"/>
    <cellStyle name="检查单元格 4 3 3 12" xfId="11051"/>
    <cellStyle name="检查单元格 4 3 3 13" xfId="11052"/>
    <cellStyle name="检查单元格 4 3 4" xfId="11053"/>
    <cellStyle name="检查单元格 4 3 5" xfId="11054"/>
    <cellStyle name="检查单元格 4 4" xfId="11055"/>
    <cellStyle name="输出 2 2 2 3 12" xfId="11056"/>
    <cellStyle name="检查单元格 4 4 10" xfId="11057"/>
    <cellStyle name="检查单元格 4 4 11" xfId="11058"/>
    <cellStyle name="检查单元格 4 4 12" xfId="11059"/>
    <cellStyle name="链接单元格 4 2 2 3 2" xfId="11060"/>
    <cellStyle name="检查单元格 4 4 13" xfId="11061"/>
    <cellStyle name="链接单元格 4 2 2 3 3" xfId="11062"/>
    <cellStyle name="检查单元格 4 4 14" xfId="11063"/>
    <cellStyle name="链接单元格 4 2 2 3 4" xfId="11064"/>
    <cellStyle name="检查单元格 4 4 15" xfId="11065"/>
    <cellStyle name="链接单元格 4 2 2 3 5" xfId="11066"/>
    <cellStyle name="检查单元格 4 4 2" xfId="11067"/>
    <cellStyle name="检查单元格 4 4 2 2" xfId="11068"/>
    <cellStyle name="检查单元格 4 4 2 3" xfId="11069"/>
    <cellStyle name="检查单元格 4 4 2 4" xfId="11070"/>
    <cellStyle name="检查单元格 4 4 2 5" xfId="11071"/>
    <cellStyle name="检查单元格 4 4 3" xfId="11072"/>
    <cellStyle name="检查单元格 4 4 3 10" xfId="11073"/>
    <cellStyle name="检查单元格 4 4 3 2" xfId="11074"/>
    <cellStyle name="检查单元格 4 4 3 3" xfId="11075"/>
    <cellStyle name="检查单元格 4 4 3 4" xfId="11076"/>
    <cellStyle name="检查单元格 4 4 3 5" xfId="11077"/>
    <cellStyle name="检查单元格 4 4 3 6" xfId="11078"/>
    <cellStyle name="检查单元格 4 4 3 7" xfId="11079"/>
    <cellStyle name="检查单元格 4 4 3 8" xfId="11080"/>
    <cellStyle name="检查单元格 4 4 3 9" xfId="11081"/>
    <cellStyle name="检查单元格 4 4 4" xfId="11082"/>
    <cellStyle name="检查单元格 4 4 5" xfId="11083"/>
    <cellStyle name="检查单元格 4 4_2016-2018年财政规划附表(2)" xfId="11084"/>
    <cellStyle name="解释性文本 4 2 4 11" xfId="11085"/>
    <cellStyle name="检查单元格 4 5" xfId="11086"/>
    <cellStyle name="输出 2 2 2 3 13" xfId="11087"/>
    <cellStyle name="检查单元格 4 5 2" xfId="11088"/>
    <cellStyle name="检查单元格 4 5 3" xfId="11089"/>
    <cellStyle name="检查单元格 4 5 4" xfId="11090"/>
    <cellStyle name="检查单元格 4 5 5" xfId="11091"/>
    <cellStyle name="检查单元格 4 6" xfId="11092"/>
    <cellStyle name="检查单元格 4 6 10" xfId="11093"/>
    <cellStyle name="检查单元格 4 6 11" xfId="11094"/>
    <cellStyle name="检查单元格 4 6 12" xfId="11095"/>
    <cellStyle name="检查单元格 4 6 13" xfId="11096"/>
    <cellStyle name="检查单元格 4 6 2" xfId="11097"/>
    <cellStyle name="检查单元格 4 6 3" xfId="11098"/>
    <cellStyle name="检查单元格 4 7" xfId="11099"/>
    <cellStyle name="检查单元格 4_2015.1.3县级预算表" xfId="11100"/>
    <cellStyle name="链接单元格 7 3 13" xfId="11101"/>
    <cellStyle name="检查单元格 5" xfId="11102"/>
    <cellStyle name="链接单元格 3 4 3 5" xfId="11103"/>
    <cellStyle name="检查单元格 5 11" xfId="11104"/>
    <cellStyle name="检查单元格 5 12" xfId="11105"/>
    <cellStyle name="检查单元格 5 13" xfId="11106"/>
    <cellStyle name="检查单元格 5 14" xfId="11107"/>
    <cellStyle name="检查单元格 5 15" xfId="11108"/>
    <cellStyle name="检查单元格 5 16" xfId="11109"/>
    <cellStyle name="检查单元格 5 17" xfId="11110"/>
    <cellStyle name="检查单元格 5 2" xfId="11111"/>
    <cellStyle name="检查单元格 5 2 10" xfId="11112"/>
    <cellStyle name="检查单元格 5 2 11" xfId="11113"/>
    <cellStyle name="检查单元格 5 2 12" xfId="11114"/>
    <cellStyle name="检查单元格 5 2 13" xfId="11115"/>
    <cellStyle name="检查单元格 5 2 14" xfId="11116"/>
    <cellStyle name="检查单元格 5 2 15" xfId="11117"/>
    <cellStyle name="检查单元格 5 2 2 2" xfId="11118"/>
    <cellStyle name="检查单元格 5 2 2 3" xfId="11119"/>
    <cellStyle name="检查单元格 5 2 2 4" xfId="11120"/>
    <cellStyle name="检查单元格 5 2 2 5" xfId="11121"/>
    <cellStyle name="检查单元格 5 2 3 10" xfId="11122"/>
    <cellStyle name="检查单元格 5 2 3 11" xfId="11123"/>
    <cellStyle name="检查单元格 5 2 3 12" xfId="11124"/>
    <cellStyle name="检查单元格 5 2 3 13" xfId="11125"/>
    <cellStyle name="检查单元格 5 2 3 2" xfId="11126"/>
    <cellStyle name="检查单元格 5 2 3 3" xfId="11127"/>
    <cellStyle name="检查单元格 5 2 3 4" xfId="11128"/>
    <cellStyle name="检查单元格 5 2 3 5" xfId="11129"/>
    <cellStyle name="检查单元格 5 2 3 6" xfId="11130"/>
    <cellStyle name="检查单元格 5 2 3 7" xfId="11131"/>
    <cellStyle name="检查单元格 5 2 3 9" xfId="11132"/>
    <cellStyle name="检查单元格 5 2_2016-2018年财政规划附表(2)" xfId="11133"/>
    <cellStyle name="检查单元格 5 3" xfId="11134"/>
    <cellStyle name="检查单元格 5 3 10" xfId="11135"/>
    <cellStyle name="检查单元格 5 3 11" xfId="11136"/>
    <cellStyle name="检查单元格 5 3 12" xfId="11137"/>
    <cellStyle name="检查单元格 5 3 13" xfId="11138"/>
    <cellStyle name="检查单元格 5 3 14" xfId="11139"/>
    <cellStyle name="检查单元格 5 3 15" xfId="11140"/>
    <cellStyle name="检查单元格 5 3 2" xfId="11141"/>
    <cellStyle name="检查单元格 5 3 2 2" xfId="11142"/>
    <cellStyle name="检查单元格 5 3 2 3" xfId="11143"/>
    <cellStyle name="检查单元格 5 3 2 4" xfId="11144"/>
    <cellStyle name="检查单元格 5 3 2 5" xfId="11145"/>
    <cellStyle name="检查单元格 5 3 3" xfId="11146"/>
    <cellStyle name="检查单元格 5 3 3 10" xfId="11147"/>
    <cellStyle name="检查单元格 5 3 3 11" xfId="11148"/>
    <cellStyle name="检查单元格 5 3 3 12" xfId="11149"/>
    <cellStyle name="检查单元格 5 3 3 13" xfId="11150"/>
    <cellStyle name="检查单元格 5 3 3 2" xfId="11151"/>
    <cellStyle name="检查单元格 5 3 3 3" xfId="11152"/>
    <cellStyle name="检查单元格 5 3 3 4" xfId="11153"/>
    <cellStyle name="检查单元格 5 3 3 5" xfId="11154"/>
    <cellStyle name="检查单元格 5 3 3 6" xfId="11155"/>
    <cellStyle name="检查单元格 5 3 3 7" xfId="11156"/>
    <cellStyle name="检查单元格 5 3 3 8" xfId="11157"/>
    <cellStyle name="检查单元格 5 3 3 9" xfId="11158"/>
    <cellStyle name="检查单元格 5 3 4" xfId="11159"/>
    <cellStyle name="检查单元格 5 3 5" xfId="11160"/>
    <cellStyle name="检查单元格 5 4" xfId="11161"/>
    <cellStyle name="检查单元格 5 4 2" xfId="11162"/>
    <cellStyle name="检查单元格 5 4 3" xfId="11163"/>
    <cellStyle name="检查单元格 5 4 4" xfId="11164"/>
    <cellStyle name="检查单元格 5 4 5" xfId="11165"/>
    <cellStyle name="检查单元格 5 5" xfId="11166"/>
    <cellStyle name="检查单元格 5 5 11" xfId="11167"/>
    <cellStyle name="检查单元格 5 5 12" xfId="11168"/>
    <cellStyle name="检查单元格 5 5 13" xfId="11169"/>
    <cellStyle name="检查单元格 5 5 2" xfId="11170"/>
    <cellStyle name="检查单元格 5 5 3" xfId="11171"/>
    <cellStyle name="检查单元格 5 6" xfId="11172"/>
    <cellStyle name="检查单元格 5 7" xfId="11173"/>
    <cellStyle name="检查单元格 5 8" xfId="11174"/>
    <cellStyle name="检查单元格 5 9" xfId="11175"/>
    <cellStyle name="检查单元格 5_2015.1.3县级预算表" xfId="11176"/>
    <cellStyle name="检查单元格 6" xfId="11177"/>
    <cellStyle name="链接单元格 3 4 3 6" xfId="11178"/>
    <cellStyle name="检查单元格 6 10" xfId="11179"/>
    <cellStyle name="检查单元格 6 11" xfId="11180"/>
    <cellStyle name="检查单元格 6 12" xfId="11181"/>
    <cellStyle name="检查单元格 6 13" xfId="11182"/>
    <cellStyle name="检查单元格 6 14" xfId="11183"/>
    <cellStyle name="检查单元格 6 15" xfId="11184"/>
    <cellStyle name="检查单元格 6 2" xfId="11185"/>
    <cellStyle name="检查单元格 6 2 2" xfId="11186"/>
    <cellStyle name="警告文本 4_2015.1.3县级预算表" xfId="11187"/>
    <cellStyle name="检查单元格 6 2 3" xfId="11188"/>
    <cellStyle name="检查单元格 6 2 4" xfId="11189"/>
    <cellStyle name="检查单元格 6 2 5" xfId="11190"/>
    <cellStyle name="检查单元格 6 3" xfId="11191"/>
    <cellStyle name="检查单元格 6 3 10" xfId="11192"/>
    <cellStyle name="检查单元格 6 3 11" xfId="11193"/>
    <cellStyle name="检查单元格 6 3 12" xfId="11194"/>
    <cellStyle name="检查单元格 6 3 13" xfId="11195"/>
    <cellStyle name="检查单元格 6 3 2" xfId="11196"/>
    <cellStyle name="检查单元格 6 3 3" xfId="11197"/>
    <cellStyle name="检查单元格 6 3 4" xfId="11198"/>
    <cellStyle name="检查单元格 6 3 5" xfId="11199"/>
    <cellStyle name="检查单元格 6 4" xfId="11200"/>
    <cellStyle name="检查单元格 6 5" xfId="11201"/>
    <cellStyle name="检查单元格 6 6" xfId="11202"/>
    <cellStyle name="检查单元格 6 7" xfId="11203"/>
    <cellStyle name="检查单元格 6 8" xfId="11204"/>
    <cellStyle name="检查单元格 6 9" xfId="11205"/>
    <cellStyle name="检查单元格 7" xfId="11206"/>
    <cellStyle name="链接单元格 3 4 3 7" xfId="11207"/>
    <cellStyle name="检查单元格 7 10" xfId="11208"/>
    <cellStyle name="检查单元格 7 11" xfId="11209"/>
    <cellStyle name="检查单元格 7 12" xfId="11210"/>
    <cellStyle name="检查单元格 7 13" xfId="11211"/>
    <cellStyle name="检查单元格 7 14" xfId="11212"/>
    <cellStyle name="检查单元格 7 15" xfId="11213"/>
    <cellStyle name="检查单元格 7 2 2" xfId="11214"/>
    <cellStyle name="检查单元格 7 3 10" xfId="11215"/>
    <cellStyle name="检查单元格 7 3 11" xfId="11216"/>
    <cellStyle name="检查单元格 7 3 12" xfId="11217"/>
    <cellStyle name="检查单元格 7 3 13" xfId="11218"/>
    <cellStyle name="检查单元格 7 3 2" xfId="11219"/>
    <cellStyle name="检查单元格 7 3 3" xfId="11220"/>
    <cellStyle name="检查单元格 7 3 4" xfId="11221"/>
    <cellStyle name="检查单元格 7 3 5" xfId="11222"/>
    <cellStyle name="检查单元格 7 6" xfId="11223"/>
    <cellStyle name="检查单元格 7 7" xfId="11224"/>
    <cellStyle name="检查单元格 7 8" xfId="11225"/>
    <cellStyle name="检查单元格 7 9" xfId="11226"/>
    <cellStyle name="检查单元格 7_2016-2018年财政规划附表(2)" xfId="11227"/>
    <cellStyle name="检查单元格 8" xfId="11228"/>
    <cellStyle name="链接单元格 3 4 3 8" xfId="11229"/>
    <cellStyle name="检查单元格 8 10" xfId="11230"/>
    <cellStyle name="检查单元格 8 11" xfId="11231"/>
    <cellStyle name="检查单元格 8 12" xfId="11232"/>
    <cellStyle name="检查单元格 8 13" xfId="11233"/>
    <cellStyle name="检查单元格 8 9" xfId="11234"/>
    <cellStyle name="检查单元格 9" xfId="11235"/>
    <cellStyle name="链接单元格 3 4 3 9" xfId="11236"/>
    <cellStyle name="解释性文本 10" xfId="11237"/>
    <cellStyle name="解释性文本 11" xfId="11238"/>
    <cellStyle name="解释性文本 12" xfId="11239"/>
    <cellStyle name="解释性文本 2" xfId="11240"/>
    <cellStyle name="解释性文本 2 10" xfId="11241"/>
    <cellStyle name="解释性文本 2 11" xfId="11242"/>
    <cellStyle name="解释性文本 2 12" xfId="11243"/>
    <cellStyle name="解释性文本 2 13" xfId="11244"/>
    <cellStyle name="注释 3 4 3 10" xfId="11245"/>
    <cellStyle name="解释性文本 2 14" xfId="11246"/>
    <cellStyle name="注释 3 4 3 11" xfId="11247"/>
    <cellStyle name="解释性文本 2 15" xfId="11248"/>
    <cellStyle name="注释 3 4 3 12" xfId="11249"/>
    <cellStyle name="解释性文本 2 16" xfId="11250"/>
    <cellStyle name="注释 3 4 3 13" xfId="11251"/>
    <cellStyle name="解释性文本 2 17" xfId="11252"/>
    <cellStyle name="解释性文本 2 18" xfId="11253"/>
    <cellStyle name="解释性文本 2 2" xfId="11254"/>
    <cellStyle name="解释性文本 2 2 12" xfId="11255"/>
    <cellStyle name="解释性文本 2 2 13" xfId="11256"/>
    <cellStyle name="解释性文本 2 2 14" xfId="11257"/>
    <cellStyle name="解释性文本 2 2 15" xfId="11258"/>
    <cellStyle name="解释性文本 2 2 16" xfId="11259"/>
    <cellStyle name="解释性文本 2 2 2" xfId="11260"/>
    <cellStyle name="解释性文本 2 2 2 10" xfId="11261"/>
    <cellStyle name="解释性文本 2 2 2 11" xfId="11262"/>
    <cellStyle name="解释性文本 2 2 2 12" xfId="11263"/>
    <cellStyle name="解释性文本 2 2 2 13" xfId="11264"/>
    <cellStyle name="解释性文本 2 2 2 14" xfId="11265"/>
    <cellStyle name="解释性文本 2 2 2 15" xfId="11266"/>
    <cellStyle name="解释性文本 2 2 2 2" xfId="11267"/>
    <cellStyle name="解释性文本 2 2 2 2 2" xfId="11268"/>
    <cellStyle name="解释性文本 2 2 2 2 3" xfId="11269"/>
    <cellStyle name="解释性文本 2 2 2 2 4" xfId="11270"/>
    <cellStyle name="解释性文本 2 2 2 2 5" xfId="11271"/>
    <cellStyle name="解释性文本 2 2 2 3" xfId="11272"/>
    <cellStyle name="解释性文本 2 2 2 3 2" xfId="11273"/>
    <cellStyle name="解释性文本 2 2 2 3 3" xfId="11274"/>
    <cellStyle name="解释性文本 2 2 2 3 4" xfId="11275"/>
    <cellStyle name="解释性文本 2 2 2 3 5" xfId="11276"/>
    <cellStyle name="解释性文本 2 2 2 3 6" xfId="11277"/>
    <cellStyle name="解释性文本 2 2 2 3 7" xfId="11278"/>
    <cellStyle name="解释性文本 2 2 2 4" xfId="11279"/>
    <cellStyle name="解释性文本 2 2 2 5" xfId="11280"/>
    <cellStyle name="解释性文本 2 2 2 6" xfId="11281"/>
    <cellStyle name="解释性文本 2 2 2 7" xfId="11282"/>
    <cellStyle name="解释性文本 2 2 2 8" xfId="11283"/>
    <cellStyle name="解释性文本 2 2 2 9" xfId="11284"/>
    <cellStyle name="解释性文本 2 2 2_2016-2018年财政规划附表(2)" xfId="11285"/>
    <cellStyle name="解释性文本 2 2 3" xfId="11286"/>
    <cellStyle name="解释性文本 2 2 3 2" xfId="11287"/>
    <cellStyle name="解释性文本 2 2 3 3" xfId="11288"/>
    <cellStyle name="解释性文本 2 2 3 4" xfId="11289"/>
    <cellStyle name="解释性文本 2 2 3 5" xfId="11290"/>
    <cellStyle name="解释性文本 2 2 4" xfId="11291"/>
    <cellStyle name="解释性文本 2 2 4 10" xfId="11292"/>
    <cellStyle name="注释 3 4 3" xfId="11293"/>
    <cellStyle name="解释性文本 2 2 4 11" xfId="11294"/>
    <cellStyle name="注释 3 4 4" xfId="11295"/>
    <cellStyle name="解释性文本 2 2 4 12" xfId="11296"/>
    <cellStyle name="注释 3 4 5" xfId="11297"/>
    <cellStyle name="解释性文本 2 2 4 13" xfId="11298"/>
    <cellStyle name="注释 3 4 6" xfId="11299"/>
    <cellStyle name="解释性文本 2 2 4 2" xfId="11300"/>
    <cellStyle name="解释性文本 2 2 4 3" xfId="11301"/>
    <cellStyle name="解释性文本 2 2 4 4" xfId="11302"/>
    <cellStyle name="解释性文本 2 2 4 5" xfId="11303"/>
    <cellStyle name="解释性文本 2 2 4 6" xfId="11304"/>
    <cellStyle name="解释性文本 2 2 4 7" xfId="11305"/>
    <cellStyle name="解释性文本 2 2 4 8" xfId="11306"/>
    <cellStyle name="解释性文本 2 2 4 9" xfId="11307"/>
    <cellStyle name="解释性文本 2 2 5" xfId="11308"/>
    <cellStyle name="解释性文本 2 2 6" xfId="11309"/>
    <cellStyle name="解释性文本 2 2 7" xfId="11310"/>
    <cellStyle name="解释性文本 2 2 8" xfId="11311"/>
    <cellStyle name="解释性文本 2 2 9" xfId="11312"/>
    <cellStyle name="解释性文本 2 3" xfId="11313"/>
    <cellStyle name="解释性文本 2 3 10" xfId="11314"/>
    <cellStyle name="解释性文本 2 3 11" xfId="11315"/>
    <cellStyle name="解释性文本 2 3 12" xfId="11316"/>
    <cellStyle name="解释性文本 2 3 13" xfId="11317"/>
    <cellStyle name="解释性文本 2 3 14" xfId="11318"/>
    <cellStyle name="解释性文本 2 3 15" xfId="11319"/>
    <cellStyle name="解释性文本 2 3 2" xfId="11320"/>
    <cellStyle name="解释性文本 2 3 2 2" xfId="11321"/>
    <cellStyle name="解释性文本 2 3 2 3" xfId="11322"/>
    <cellStyle name="解释性文本 2 3 2 5" xfId="11323"/>
    <cellStyle name="解释性文本 2 3 3" xfId="11324"/>
    <cellStyle name="解释性文本 2 3 3 12" xfId="11325"/>
    <cellStyle name="解释性文本 2 3 3 13" xfId="11326"/>
    <cellStyle name="解释性文本 2 3 3 2" xfId="11327"/>
    <cellStyle name="解释性文本 2 3 3 3" xfId="11328"/>
    <cellStyle name="解释性文本 2 3 3 4" xfId="11329"/>
    <cellStyle name="解释性文本 2 3 3 5" xfId="11330"/>
    <cellStyle name="解释性文本 2 3 3 6" xfId="11331"/>
    <cellStyle name="解释性文本 2 3 3 7" xfId="11332"/>
    <cellStyle name="解释性文本 2 3 4" xfId="11333"/>
    <cellStyle name="解释性文本 2 3 5" xfId="11334"/>
    <cellStyle name="解释性文本 2 3 6" xfId="11335"/>
    <cellStyle name="解释性文本 2 3 7" xfId="11336"/>
    <cellStyle name="解释性文本 2 3 8" xfId="11337"/>
    <cellStyle name="解释性文本 2 3 9" xfId="11338"/>
    <cellStyle name="解释性文本 2 3_2016-2018年财政规划附表(2)" xfId="11339"/>
    <cellStyle name="解释性文本 2 4" xfId="11340"/>
    <cellStyle name="解释性文本 2 4 10" xfId="11341"/>
    <cellStyle name="解释性文本 2 4 11" xfId="11342"/>
    <cellStyle name="解释性文本 2 4 13" xfId="11343"/>
    <cellStyle name="解释性文本 2 4 14" xfId="11344"/>
    <cellStyle name="解释性文本 2 4 15" xfId="11345"/>
    <cellStyle name="解释性文本 2 4 2" xfId="11346"/>
    <cellStyle name="解释性文本 2 4 2 2" xfId="11347"/>
    <cellStyle name="解释性文本 2 4 2 3" xfId="11348"/>
    <cellStyle name="解释性文本 2 4 2 4" xfId="11349"/>
    <cellStyle name="解释性文本 2 4 2 5" xfId="11350"/>
    <cellStyle name="解释性文本 2 4 3" xfId="11351"/>
    <cellStyle name="解释性文本 2 4 3 10" xfId="11352"/>
    <cellStyle name="解释性文本 2 4 3 11" xfId="11353"/>
    <cellStyle name="解释性文本 2 4 3 12" xfId="11354"/>
    <cellStyle name="解释性文本 2 4 3 13" xfId="11355"/>
    <cellStyle name="解释性文本 2 4 3 2" xfId="11356"/>
    <cellStyle name="解释性文本 2 4 3 3" xfId="11357"/>
    <cellStyle name="解释性文本 2 4 3 4" xfId="11358"/>
    <cellStyle name="解释性文本 2 4 3 5" xfId="11359"/>
    <cellStyle name="解释性文本 2 4 3 6" xfId="11360"/>
    <cellStyle name="解释性文本 2 4 3 7" xfId="11361"/>
    <cellStyle name="解释性文本 2 4 3 8" xfId="11362"/>
    <cellStyle name="解释性文本 2 4 4" xfId="11363"/>
    <cellStyle name="解释性文本 2 4 5" xfId="11364"/>
    <cellStyle name="解释性文本 2 4 6" xfId="11365"/>
    <cellStyle name="解释性文本 2 4 7" xfId="11366"/>
    <cellStyle name="解释性文本 2 4 8" xfId="11367"/>
    <cellStyle name="解释性文本 2 4 9" xfId="11368"/>
    <cellStyle name="解释性文本 2 4_2016-2018年财政规划附表(2)" xfId="11369"/>
    <cellStyle name="链接单元格 2 3 3 8" xfId="11370"/>
    <cellStyle name="解释性文本 2 5" xfId="11371"/>
    <cellStyle name="解释性文本 2 5 2" xfId="11372"/>
    <cellStyle name="解释性文本 2 5 3" xfId="11373"/>
    <cellStyle name="解释性文本 2 5 4" xfId="11374"/>
    <cellStyle name="解释性文本 2 5 5" xfId="11375"/>
    <cellStyle name="解释性文本 2 6" xfId="11376"/>
    <cellStyle name="解释性文本 2 6 10" xfId="11377"/>
    <cellStyle name="解释性文本 2 6 11" xfId="11378"/>
    <cellStyle name="解释性文本 2 6 2" xfId="11379"/>
    <cellStyle name="注释 2 4 3 11" xfId="11380"/>
    <cellStyle name="解释性文本 2 6 3" xfId="11381"/>
    <cellStyle name="注释 2 4 3 12" xfId="11382"/>
    <cellStyle name="解释性文本 2 6 4" xfId="11383"/>
    <cellStyle name="注释 2 4 3 13" xfId="11384"/>
    <cellStyle name="解释性文本 2 6 5" xfId="11385"/>
    <cellStyle name="解释性文本 2 6 6" xfId="11386"/>
    <cellStyle name="解释性文本 2 7" xfId="11387"/>
    <cellStyle name="解释性文本 2 8" xfId="11388"/>
    <cellStyle name="解释性文本 2 9" xfId="11389"/>
    <cellStyle name="解释性文本 2_2015.1.3县级预算表" xfId="11390"/>
    <cellStyle name="解释性文本 3" xfId="11391"/>
    <cellStyle name="解释性文本 3 10" xfId="11392"/>
    <cellStyle name="解释性文本 3 11" xfId="11393"/>
    <cellStyle name="解释性文本 3 12" xfId="11394"/>
    <cellStyle name="解释性文本 3 13" xfId="11395"/>
    <cellStyle name="解释性文本 3 14" xfId="11396"/>
    <cellStyle name="解释性文本 3 15" xfId="11397"/>
    <cellStyle name="解释性文本 3 16" xfId="11398"/>
    <cellStyle name="解释性文本 3 2" xfId="11399"/>
    <cellStyle name="解释性文本 3 2 12" xfId="11400"/>
    <cellStyle name="解释性文本 3 2 2 2 3" xfId="11401"/>
    <cellStyle name="解释性文本 3 2 13" xfId="11402"/>
    <cellStyle name="解释性文本 3 2 2 2 4" xfId="11403"/>
    <cellStyle name="解释性文本 3 2 14" xfId="11404"/>
    <cellStyle name="解释性文本 3 2 2 2 5" xfId="11405"/>
    <cellStyle name="解释性文本 3 2 15" xfId="11406"/>
    <cellStyle name="解释性文本 3 2 16" xfId="11407"/>
    <cellStyle name="解释性文本 3 2 2" xfId="11408"/>
    <cellStyle name="解释性文本 3 2 2 10" xfId="11409"/>
    <cellStyle name="解释性文本 3 2 2 11" xfId="11410"/>
    <cellStyle name="解释性文本 3 2 2 12" xfId="11411"/>
    <cellStyle name="解释性文本 3 2 2 13" xfId="11412"/>
    <cellStyle name="解释性文本 3 2 2 15" xfId="11413"/>
    <cellStyle name="解释性文本 3 2 2 2" xfId="11414"/>
    <cellStyle name="解释性文本 3 2 2 3" xfId="11415"/>
    <cellStyle name="解释性文本 3 2 2 3 10" xfId="11416"/>
    <cellStyle name="解释性文本 3 2 2 3 11" xfId="11417"/>
    <cellStyle name="解释性文本 3 2 2 3 12" xfId="11418"/>
    <cellStyle name="解释性文本 3 2 2 3 13" xfId="11419"/>
    <cellStyle name="解释性文本 3 2 2 3 2" xfId="11420"/>
    <cellStyle name="解释性文本 3 2 2 3 3" xfId="11421"/>
    <cellStyle name="解释性文本 3 2 2 3 4" xfId="11422"/>
    <cellStyle name="解释性文本 3 2 2 3 5" xfId="11423"/>
    <cellStyle name="解释性文本 3 2 2 3 6" xfId="11424"/>
    <cellStyle name="解释性文本 3 2 2 3 7" xfId="11425"/>
    <cellStyle name="解释性文本 3 2 2 3 8" xfId="11426"/>
    <cellStyle name="解释性文本 3 2 2 3 9" xfId="11427"/>
    <cellStyle name="解释性文本 3 2 2 4" xfId="11428"/>
    <cellStyle name="解释性文本 3 2 2 5" xfId="11429"/>
    <cellStyle name="解释性文本 3 2 2 6" xfId="11430"/>
    <cellStyle name="解释性文本 3 2 2 7" xfId="11431"/>
    <cellStyle name="解释性文本 3 2 2 8" xfId="11432"/>
    <cellStyle name="解释性文本 3 2 2 9" xfId="11433"/>
    <cellStyle name="解释性文本 3 2 3" xfId="11434"/>
    <cellStyle name="解释性文本 3 2 3 2" xfId="11435"/>
    <cellStyle name="解释性文本 3 2 3 3" xfId="11436"/>
    <cellStyle name="解释性文本 3 2 3 4" xfId="11437"/>
    <cellStyle name="解释性文本 3 2 3 5" xfId="11438"/>
    <cellStyle name="解释性文本 3 2 4" xfId="11439"/>
    <cellStyle name="解释性文本 3 2 4 10" xfId="11440"/>
    <cellStyle name="注释 3 2 4 6" xfId="11441"/>
    <cellStyle name="解释性文本 3 2 4 11" xfId="11442"/>
    <cellStyle name="注释 3 2 4 7" xfId="11443"/>
    <cellStyle name="解释性文本 3 2 4 12" xfId="11444"/>
    <cellStyle name="注释 3 2 4 8" xfId="11445"/>
    <cellStyle name="解释性文本 3 2 4 13" xfId="11446"/>
    <cellStyle name="注释 3 2 4 9" xfId="11447"/>
    <cellStyle name="解释性文本 3 2 4 2" xfId="11448"/>
    <cellStyle name="解释性文本 3 2 4 3" xfId="11449"/>
    <cellStyle name="解释性文本 3 2 4 4" xfId="11450"/>
    <cellStyle name="解释性文本 3 2 4 5" xfId="11451"/>
    <cellStyle name="解释性文本 3 2 4 6" xfId="11452"/>
    <cellStyle name="解释性文本 3 2 4 7" xfId="11453"/>
    <cellStyle name="解释性文本 3 2 4 8" xfId="11454"/>
    <cellStyle name="解释性文本 3 2 4 9" xfId="11455"/>
    <cellStyle name="解释性文本 3 2 5" xfId="11456"/>
    <cellStyle name="解释性文本 3 2 6" xfId="11457"/>
    <cellStyle name="解释性文本 3 2 7" xfId="11458"/>
    <cellStyle name="解释性文本 3 2 8" xfId="11459"/>
    <cellStyle name="解释性文本 3 2 9" xfId="11460"/>
    <cellStyle name="解释性文本 3 2_2015.1.3县级预算表" xfId="11461"/>
    <cellStyle name="输出 2 5" xfId="11462"/>
    <cellStyle name="解释性文本 3 3 10" xfId="11463"/>
    <cellStyle name="链接单元格 3 2 3 3" xfId="11464"/>
    <cellStyle name="解释性文本 3 3 11" xfId="11465"/>
    <cellStyle name="链接单元格 3 2 3 4" xfId="11466"/>
    <cellStyle name="解释性文本 3 3 12" xfId="11467"/>
    <cellStyle name="链接单元格 3 2 3 5" xfId="11468"/>
    <cellStyle name="解释性文本 3 3 13" xfId="11469"/>
    <cellStyle name="解释性文本 3 3 14" xfId="11470"/>
    <cellStyle name="解释性文本 3 3 15" xfId="11471"/>
    <cellStyle name="解释性文本 3 3 2" xfId="11472"/>
    <cellStyle name="解释性文本 3 3 2 2" xfId="11473"/>
    <cellStyle name="解释性文本 3 3 2 3" xfId="11474"/>
    <cellStyle name="解释性文本 3 3 2 4" xfId="11475"/>
    <cellStyle name="解释性文本 3 3 2 5" xfId="11476"/>
    <cellStyle name="解释性文本 3 3 3" xfId="11477"/>
    <cellStyle name="解释性文本 3 3 3 10" xfId="11478"/>
    <cellStyle name="解释性文本 3 3 3 11" xfId="11479"/>
    <cellStyle name="解释性文本 3 3 3 12" xfId="11480"/>
    <cellStyle name="解释性文本 3 3 3 13" xfId="11481"/>
    <cellStyle name="解释性文本 3 3 3 2" xfId="11482"/>
    <cellStyle name="解释性文本 3 3 3 3" xfId="11483"/>
    <cellStyle name="解释性文本 3 3 3 4" xfId="11484"/>
    <cellStyle name="解释性文本 3 3 3 5" xfId="11485"/>
    <cellStyle name="解释性文本 3 3 3 6" xfId="11486"/>
    <cellStyle name="解释性文本 3 3 3 7" xfId="11487"/>
    <cellStyle name="解释性文本 3 3 3 8" xfId="11488"/>
    <cellStyle name="解释性文本 3 3 3 9" xfId="11489"/>
    <cellStyle name="解释性文本 3 3 4" xfId="11490"/>
    <cellStyle name="解释性文本 3 3 5" xfId="11491"/>
    <cellStyle name="解释性文本 3 3 6" xfId="11492"/>
    <cellStyle name="解释性文本 3 3 7" xfId="11493"/>
    <cellStyle name="解释性文本 3 3 8" xfId="11494"/>
    <cellStyle name="解释性文本 3 3 9" xfId="11495"/>
    <cellStyle name="解释性文本 3 4 10" xfId="11496"/>
    <cellStyle name="解释性文本 3 4 11" xfId="11497"/>
    <cellStyle name="解释性文本 3 4 12" xfId="11498"/>
    <cellStyle name="解释性文本 3 4 13" xfId="11499"/>
    <cellStyle name="解释性文本 3 4 14" xfId="11500"/>
    <cellStyle name="解释性文本 3 4 15" xfId="11501"/>
    <cellStyle name="解释性文本 3 4 2" xfId="11502"/>
    <cellStyle name="解释性文本 3 4 2 3" xfId="11503"/>
    <cellStyle name="解释性文本 3 4 2 4" xfId="11504"/>
    <cellStyle name="输出 5 2" xfId="11505"/>
    <cellStyle name="解释性文本 3 4 2 5" xfId="11506"/>
    <cellStyle name="输出 5 3" xfId="11507"/>
    <cellStyle name="解释性文本 3 4 3" xfId="11508"/>
    <cellStyle name="解释性文本 3 4 3 10" xfId="11509"/>
    <cellStyle name="解释性文本 3 4 3 11" xfId="11510"/>
    <cellStyle name="解释性文本 3 4 3 12" xfId="11511"/>
    <cellStyle name="解释性文本 3 4 3 13" xfId="11512"/>
    <cellStyle name="解释性文本 3 4 3 2" xfId="11513"/>
    <cellStyle name="解释性文本 3 4 3 3" xfId="11514"/>
    <cellStyle name="解释性文本 3 4 3 4" xfId="11515"/>
    <cellStyle name="输出 6 2" xfId="11516"/>
    <cellStyle name="解释性文本 3 4 3 5" xfId="11517"/>
    <cellStyle name="输出 6 3" xfId="11518"/>
    <cellStyle name="解释性文本 3 4 3 7" xfId="11519"/>
    <cellStyle name="输出 6 5" xfId="11520"/>
    <cellStyle name="解释性文本 3 4 3 8" xfId="11521"/>
    <cellStyle name="输出 6 6" xfId="11522"/>
    <cellStyle name="解释性文本 3 4 3 9" xfId="11523"/>
    <cellStyle name="输出 6 7" xfId="11524"/>
    <cellStyle name="解释性文本 3 4 4" xfId="11525"/>
    <cellStyle name="解释性文本 3 4 5" xfId="11526"/>
    <cellStyle name="解释性文本 3 4 6" xfId="11527"/>
    <cellStyle name="解释性文本 3 4 7" xfId="11528"/>
    <cellStyle name="解释性文本 3 4 8" xfId="11529"/>
    <cellStyle name="解释性文本 3 4 9" xfId="11530"/>
    <cellStyle name="解释性文本 3 5 2" xfId="11531"/>
    <cellStyle name="解释性文本 3 5 3" xfId="11532"/>
    <cellStyle name="解释性文本 3 5 4" xfId="11533"/>
    <cellStyle name="解释性文本 3 5 5" xfId="11534"/>
    <cellStyle name="解释性文本 3 6 10" xfId="11535"/>
    <cellStyle name="解释性文本 3 6 11" xfId="11536"/>
    <cellStyle name="解释性文本 3 6 12" xfId="11537"/>
    <cellStyle name="解释性文本 3 6 13" xfId="11538"/>
    <cellStyle name="解释性文本 3 6 2" xfId="11539"/>
    <cellStyle name="输出 3 4 3 12" xfId="11540"/>
    <cellStyle name="解释性文本 3 6 3" xfId="11541"/>
    <cellStyle name="输出 3 4 3 13" xfId="11542"/>
    <cellStyle name="解释性文本 3 6 4" xfId="11543"/>
    <cellStyle name="注释 2 2 2" xfId="11544"/>
    <cellStyle name="解释性文本 3 6 5" xfId="11545"/>
    <cellStyle name="注释 2 2 3" xfId="11546"/>
    <cellStyle name="解释性文本 3 6 6" xfId="11547"/>
    <cellStyle name="注释 2 2 4" xfId="11548"/>
    <cellStyle name="解释性文本 3 6 7" xfId="11549"/>
    <cellStyle name="注释 2 2 5" xfId="11550"/>
    <cellStyle name="解释性文本 3 6 8" xfId="11551"/>
    <cellStyle name="注释 2 2 6" xfId="11552"/>
    <cellStyle name="解释性文本 3 6 9" xfId="11553"/>
    <cellStyle name="注释 2 2 7" xfId="11554"/>
    <cellStyle name="解释性文本 4" xfId="11555"/>
    <cellStyle name="解释性文本 4 10" xfId="11556"/>
    <cellStyle name="解释性文本 4 11" xfId="11557"/>
    <cellStyle name="解释性文本 4 12" xfId="11558"/>
    <cellStyle name="解释性文本 4 13" xfId="11559"/>
    <cellStyle name="解释性文本 4 14" xfId="11560"/>
    <cellStyle name="解释性文本 4 15" xfId="11561"/>
    <cellStyle name="解释性文本 4 16" xfId="11562"/>
    <cellStyle name="解释性文本 4 17" xfId="11563"/>
    <cellStyle name="解释性文本 4 18" xfId="11564"/>
    <cellStyle name="解释性文本 4 2" xfId="11565"/>
    <cellStyle name="解释性文本 4 2 10" xfId="11566"/>
    <cellStyle name="警告文本 7 3 9" xfId="11567"/>
    <cellStyle name="解释性文本 4 2 11" xfId="11568"/>
    <cellStyle name="解释性文本 4 2 12" xfId="11569"/>
    <cellStyle name="解释性文本 4 2 13" xfId="11570"/>
    <cellStyle name="解释性文本 4 2 14" xfId="11571"/>
    <cellStyle name="解释性文本 4 2 15" xfId="11572"/>
    <cellStyle name="解释性文本 4 2 16" xfId="11573"/>
    <cellStyle name="解释性文本 4 2 2" xfId="11574"/>
    <cellStyle name="解释性文本 4 2 2 14" xfId="11575"/>
    <cellStyle name="解释性文本 4 2 2 15" xfId="11576"/>
    <cellStyle name="解释性文本 4 2 2 3 10" xfId="11577"/>
    <cellStyle name="解释性文本 4 2 2 3 11" xfId="11578"/>
    <cellStyle name="解释性文本 4 2 2 3 12" xfId="11579"/>
    <cellStyle name="解释性文本 4 2 2 3 13" xfId="11580"/>
    <cellStyle name="解释性文本 4 2 2 6" xfId="11581"/>
    <cellStyle name="解释性文本 4 2 2 7" xfId="11582"/>
    <cellStyle name="解释性文本 4 2 2 8" xfId="11583"/>
    <cellStyle name="解释性文本 4 2 2 9" xfId="11584"/>
    <cellStyle name="解释性文本 4 2 2_2016-2018年财政规划附表(2)" xfId="11585"/>
    <cellStyle name="解释性文本 4 2 3" xfId="11586"/>
    <cellStyle name="解释性文本 4 2 4" xfId="11587"/>
    <cellStyle name="解释性文本 4 2 4 12" xfId="11588"/>
    <cellStyle name="解释性文本 4 2 4 13" xfId="11589"/>
    <cellStyle name="解释性文本 4 2 4 6" xfId="11590"/>
    <cellStyle name="解释性文本 4 2 4 7" xfId="11591"/>
    <cellStyle name="解释性文本 4 2 4 8" xfId="11592"/>
    <cellStyle name="解释性文本 4 2 4 9" xfId="11593"/>
    <cellStyle name="解释性文本 4 2 5" xfId="11594"/>
    <cellStyle name="解释性文本 4 2 6" xfId="11595"/>
    <cellStyle name="解释性文本 4 2 7" xfId="11596"/>
    <cellStyle name="解释性文本 4 2 8" xfId="11597"/>
    <cellStyle name="解释性文本 4 2 9" xfId="11598"/>
    <cellStyle name="解释性文本 4 2_2015.1.3县级预算表" xfId="11599"/>
    <cellStyle name="解释性文本 4 3" xfId="11600"/>
    <cellStyle name="解释性文本 4 3 10" xfId="11601"/>
    <cellStyle name="解释性文本 4 3 11" xfId="11602"/>
    <cellStyle name="解释性文本 4 3 12" xfId="11603"/>
    <cellStyle name="解释性文本 4 3 13" xfId="11604"/>
    <cellStyle name="解释性文本 4 3 14" xfId="11605"/>
    <cellStyle name="解释性文本 4 3 15" xfId="11606"/>
    <cellStyle name="解释性文本 4 3 2" xfId="11607"/>
    <cellStyle name="解释性文本 4 3 2 2" xfId="11608"/>
    <cellStyle name="解释性文本 4 3 2 3" xfId="11609"/>
    <cellStyle name="解释性文本 4 3 2 4" xfId="11610"/>
    <cellStyle name="解释性文本 4 3 2 5" xfId="11611"/>
    <cellStyle name="解释性文本 4 3 3" xfId="11612"/>
    <cellStyle name="解释性文本 4 3 3 10" xfId="11613"/>
    <cellStyle name="解释性文本 4 3 3 11" xfId="11614"/>
    <cellStyle name="解释性文本 4 3 3 12" xfId="11615"/>
    <cellStyle name="解释性文本 4 3 3 13" xfId="11616"/>
    <cellStyle name="解释性文本 4 3 3 2" xfId="11617"/>
    <cellStyle name="解释性文本 4 3 3 3" xfId="11618"/>
    <cellStyle name="解释性文本 4 3 3 4" xfId="11619"/>
    <cellStyle name="解释性文本 4 3 3 5" xfId="11620"/>
    <cellStyle name="解释性文本 4 3 3 6" xfId="11621"/>
    <cellStyle name="解释性文本 4 3 3 7" xfId="11622"/>
    <cellStyle name="解释性文本 4 3 3 8" xfId="11623"/>
    <cellStyle name="注释 4 2 10" xfId="11624"/>
    <cellStyle name="解释性文本 4 3 3 9" xfId="11625"/>
    <cellStyle name="注释 4 2 11" xfId="11626"/>
    <cellStyle name="解释性文本 4 3 4" xfId="11627"/>
    <cellStyle name="解释性文本 4 3 5" xfId="11628"/>
    <cellStyle name="解释性文本 4 3 6" xfId="11629"/>
    <cellStyle name="解释性文本 4 3 7" xfId="11630"/>
    <cellStyle name="解释性文本 4 3 8" xfId="11631"/>
    <cellStyle name="解释性文本 4 3 9" xfId="11632"/>
    <cellStyle name="解释性文本 4 3_2016-2018年财政规划附表(2)" xfId="11633"/>
    <cellStyle name="解释性文本 4 4" xfId="11634"/>
    <cellStyle name="解释性文本 4 4 10" xfId="11635"/>
    <cellStyle name="解释性文本 4 4 11" xfId="11636"/>
    <cellStyle name="解释性文本 4 4 12" xfId="11637"/>
    <cellStyle name="解释性文本 4 4 13" xfId="11638"/>
    <cellStyle name="解释性文本 4 4 14" xfId="11639"/>
    <cellStyle name="解释性文本 4 4 15" xfId="11640"/>
    <cellStyle name="解释性文本 4 4 2 2" xfId="11641"/>
    <cellStyle name="解释性文本 4 4 2 3" xfId="11642"/>
    <cellStyle name="解释性文本 4 4 2 4" xfId="11643"/>
    <cellStyle name="解释性文本 4 4 2 5" xfId="11644"/>
    <cellStyle name="解释性文本 4 4 3 2" xfId="11645"/>
    <cellStyle name="解释性文本 4 4 3 3" xfId="11646"/>
    <cellStyle name="解释性文本 4 4 3 4" xfId="11647"/>
    <cellStyle name="解释性文本 4 4 3 5" xfId="11648"/>
    <cellStyle name="解释性文本 4 4 6" xfId="11649"/>
    <cellStyle name="解释性文本 4 4 7" xfId="11650"/>
    <cellStyle name="解释性文本 4 4 8" xfId="11651"/>
    <cellStyle name="解释性文本 4 4 9" xfId="11652"/>
    <cellStyle name="解释性文本 4 5" xfId="11653"/>
    <cellStyle name="解释性文本 4 5 3" xfId="11654"/>
    <cellStyle name="解释性文本 4 5 4" xfId="11655"/>
    <cellStyle name="解释性文本 4 6" xfId="11656"/>
    <cellStyle name="解释性文本 4 6 13" xfId="11657"/>
    <cellStyle name="解释性文本 4 6 4" xfId="11658"/>
    <cellStyle name="注释 3 2 2" xfId="11659"/>
    <cellStyle name="解释性文本 4 6 5" xfId="11660"/>
    <cellStyle name="注释 3 2 3" xfId="11661"/>
    <cellStyle name="解释性文本 4 6 6" xfId="11662"/>
    <cellStyle name="注释 3 2 4" xfId="11663"/>
    <cellStyle name="解释性文本 4 6 7" xfId="11664"/>
    <cellStyle name="注释 3 2 5" xfId="11665"/>
    <cellStyle name="解释性文本 4 6 8" xfId="11666"/>
    <cellStyle name="注释 3 2 6" xfId="11667"/>
    <cellStyle name="解释性文本 4 6 9" xfId="11668"/>
    <cellStyle name="注释 3 2 7" xfId="11669"/>
    <cellStyle name="解释性文本 4 7" xfId="11670"/>
    <cellStyle name="解释性文本 4 8" xfId="11671"/>
    <cellStyle name="解释性文本 4 9" xfId="11672"/>
    <cellStyle name="解释性文本 5" xfId="11673"/>
    <cellStyle name="解释性文本 5 10" xfId="11674"/>
    <cellStyle name="解释性文本 5 11" xfId="11675"/>
    <cellStyle name="解释性文本 5 12" xfId="11676"/>
    <cellStyle name="解释性文本 5 13" xfId="11677"/>
    <cellStyle name="解释性文本 5 14" xfId="11678"/>
    <cellStyle name="解释性文本 5 15" xfId="11679"/>
    <cellStyle name="解释性文本 5 16" xfId="11680"/>
    <cellStyle name="解释性文本 5 17" xfId="11681"/>
    <cellStyle name="解释性文本 5 2" xfId="11682"/>
    <cellStyle name="解释性文本 5 2 2" xfId="11683"/>
    <cellStyle name="解释性文本 5 2 3" xfId="11684"/>
    <cellStyle name="解释性文本 5 2 3 10" xfId="11685"/>
    <cellStyle name="解释性文本 5 2 3 11" xfId="11686"/>
    <cellStyle name="解释性文本 5 2 3 12" xfId="11687"/>
    <cellStyle name="解释性文本 5 2 3 13" xfId="11688"/>
    <cellStyle name="解释性文本 5 2 3 2" xfId="11689"/>
    <cellStyle name="解释性文本 5 2 3 3" xfId="11690"/>
    <cellStyle name="解释性文本 5 2 3 4" xfId="11691"/>
    <cellStyle name="解释性文本 5 2 4" xfId="11692"/>
    <cellStyle name="解释性文本 5 2 5" xfId="11693"/>
    <cellStyle name="解释性文本 5 2 6" xfId="11694"/>
    <cellStyle name="解释性文本 5 2 7" xfId="11695"/>
    <cellStyle name="解释性文本 5 2 8" xfId="11696"/>
    <cellStyle name="解释性文本 5 2 9" xfId="11697"/>
    <cellStyle name="解释性文本 5 3" xfId="11698"/>
    <cellStyle name="解释性文本 5 3 2 2" xfId="11699"/>
    <cellStyle name="解释性文本 5 3 2 3" xfId="11700"/>
    <cellStyle name="解释性文本 5 3 2 4" xfId="11701"/>
    <cellStyle name="解释性文本 5 3 3 10" xfId="11702"/>
    <cellStyle name="解释性文本 5 3 3 11" xfId="11703"/>
    <cellStyle name="解释性文本 5 3 3 12" xfId="11704"/>
    <cellStyle name="解释性文本 5 3 3 13" xfId="11705"/>
    <cellStyle name="解释性文本 5 3 3 2" xfId="11706"/>
    <cellStyle name="解释性文本 5 3 3 3" xfId="11707"/>
    <cellStyle name="解释性文本 5 3 3 4" xfId="11708"/>
    <cellStyle name="解释性文本 5 3 4" xfId="11709"/>
    <cellStyle name="警告文本 4 2 11" xfId="11710"/>
    <cellStyle name="解释性文本 5 3 5" xfId="11711"/>
    <cellStyle name="警告文本 4 2 12" xfId="11712"/>
    <cellStyle name="解释性文本 5 3 6" xfId="11713"/>
    <cellStyle name="警告文本 4 2 13" xfId="11714"/>
    <cellStyle name="解释性文本 5 3 7" xfId="11715"/>
    <cellStyle name="警告文本 4 2 14" xfId="11716"/>
    <cellStyle name="解释性文本 5 3 8" xfId="11717"/>
    <cellStyle name="警告文本 4 2 15" xfId="11718"/>
    <cellStyle name="解释性文本 5 4" xfId="11719"/>
    <cellStyle name="解释性文本 5 5" xfId="11720"/>
    <cellStyle name="解释性文本 5 5 11" xfId="11721"/>
    <cellStyle name="解释性文本 5 5 12" xfId="11722"/>
    <cellStyle name="解释性文本 5 5 13" xfId="11723"/>
    <cellStyle name="解释性文本 5 5 2" xfId="11724"/>
    <cellStyle name="解释性文本 5 5 3" xfId="11725"/>
    <cellStyle name="解释性文本 5 5 4" xfId="11726"/>
    <cellStyle name="解释性文本 5 5 5" xfId="11727"/>
    <cellStyle name="解释性文本 5 5 6" xfId="11728"/>
    <cellStyle name="解释性文本 5 5 7" xfId="11729"/>
    <cellStyle name="解释性文本 5 5 8" xfId="11730"/>
    <cellStyle name="解释性文本 5 5 9" xfId="11731"/>
    <cellStyle name="解释性文本 5 6" xfId="11732"/>
    <cellStyle name="解释性文本 5 7" xfId="11733"/>
    <cellStyle name="解释性文本 5 8" xfId="11734"/>
    <cellStyle name="解释性文本 5 9" xfId="11735"/>
    <cellStyle name="解释性文本 5_2015.1.3县级预算表" xfId="11736"/>
    <cellStyle name="解释性文本 6" xfId="11737"/>
    <cellStyle name="解释性文本 6 10" xfId="11738"/>
    <cellStyle name="警告文本 2 2 4 3" xfId="11739"/>
    <cellStyle name="解释性文本 6 11" xfId="11740"/>
    <cellStyle name="警告文本 2 2 4 4" xfId="11741"/>
    <cellStyle name="解释性文本 6 12" xfId="11742"/>
    <cellStyle name="警告文本 2 2 4 5" xfId="11743"/>
    <cellStyle name="解释性文本 6 13" xfId="11744"/>
    <cellStyle name="警告文本 2 2 4 6" xfId="11745"/>
    <cellStyle name="解释性文本 6 14" xfId="11746"/>
    <cellStyle name="警告文本 2 2 4 7" xfId="11747"/>
    <cellStyle name="解释性文本 6 15" xfId="11748"/>
    <cellStyle name="警告文本 2 2 4 8" xfId="11749"/>
    <cellStyle name="解释性文本 6 2" xfId="11750"/>
    <cellStyle name="解释性文本 6 2 2" xfId="11751"/>
    <cellStyle name="解释性文本 6 2 3" xfId="11752"/>
    <cellStyle name="解释性文本 6 2 4" xfId="11753"/>
    <cellStyle name="解释性文本 6 2 5" xfId="11754"/>
    <cellStyle name="解释性文本 6 3" xfId="11755"/>
    <cellStyle name="解释性文本 6 3 10" xfId="11756"/>
    <cellStyle name="解释性文本 6 3 11" xfId="11757"/>
    <cellStyle name="解释性文本 6 3 12" xfId="11758"/>
    <cellStyle name="解释性文本 6 3 13" xfId="11759"/>
    <cellStyle name="解释性文本 6 3 2" xfId="11760"/>
    <cellStyle name="解释性文本 6 3 3" xfId="11761"/>
    <cellStyle name="解释性文本 6 3 4" xfId="11762"/>
    <cellStyle name="解释性文本 6 3 5" xfId="11763"/>
    <cellStyle name="解释性文本 6 3 6" xfId="11764"/>
    <cellStyle name="解释性文本 6 3 7" xfId="11765"/>
    <cellStyle name="解释性文本 6 3 8" xfId="11766"/>
    <cellStyle name="解释性文本 6 3 9" xfId="11767"/>
    <cellStyle name="解释性文本 6 4" xfId="11768"/>
    <cellStyle name="解释性文本 6 5" xfId="11769"/>
    <cellStyle name="解释性文本 6 6" xfId="11770"/>
    <cellStyle name="解释性文本 6 7" xfId="11771"/>
    <cellStyle name="解释性文本 6 8" xfId="11772"/>
    <cellStyle name="解释性文本 6 9" xfId="11773"/>
    <cellStyle name="解释性文本 7" xfId="11774"/>
    <cellStyle name="解释性文本 7 10" xfId="11775"/>
    <cellStyle name="解释性文本 7 11" xfId="11776"/>
    <cellStyle name="解释性文本 7 12" xfId="11777"/>
    <cellStyle name="输出 4 4 3 10" xfId="11778"/>
    <cellStyle name="解释性文本 7 13" xfId="11779"/>
    <cellStyle name="输出 4 4 3 11" xfId="11780"/>
    <cellStyle name="解释性文本 7 14" xfId="11781"/>
    <cellStyle name="输出 4 4 3 12" xfId="11782"/>
    <cellStyle name="解释性文本 7 15" xfId="11783"/>
    <cellStyle name="输出 4 4 3 13" xfId="11784"/>
    <cellStyle name="解释性文本 7 2 2" xfId="11785"/>
    <cellStyle name="解释性文本 7 2 3" xfId="11786"/>
    <cellStyle name="解释性文本 7 2 4" xfId="11787"/>
    <cellStyle name="解释性文本 7 2 5" xfId="11788"/>
    <cellStyle name="解释性文本 7 3 12" xfId="11789"/>
    <cellStyle name="解释性文本 7 3 13" xfId="11790"/>
    <cellStyle name="解释性文本 7 3 2" xfId="11791"/>
    <cellStyle name="解释性文本 7 3 3" xfId="11792"/>
    <cellStyle name="解释性文本 7 3 4" xfId="11793"/>
    <cellStyle name="解释性文本 7 3 5" xfId="11794"/>
    <cellStyle name="解释性文本 7 3 6" xfId="11795"/>
    <cellStyle name="解释性文本 7 3 7" xfId="11796"/>
    <cellStyle name="解释性文本 7 3 8" xfId="11797"/>
    <cellStyle name="解释性文本 7 3 9" xfId="11798"/>
    <cellStyle name="解释性文本 7 6" xfId="11799"/>
    <cellStyle name="解释性文本 7_2016-2018年财政规划附表(2)" xfId="11800"/>
    <cellStyle name="解释性文本 8" xfId="11801"/>
    <cellStyle name="解释性文本 8 10" xfId="11802"/>
    <cellStyle name="解释性文本 8 11" xfId="11803"/>
    <cellStyle name="解释性文本 9" xfId="11804"/>
    <cellStyle name="警告文本 10" xfId="11805"/>
    <cellStyle name="警告文本 11" xfId="11806"/>
    <cellStyle name="警告文本 12" xfId="11807"/>
    <cellStyle name="警告文本 2" xfId="11808"/>
    <cellStyle name="警告文本 2 11" xfId="11809"/>
    <cellStyle name="警告文本 2 12" xfId="11810"/>
    <cellStyle name="警告文本 2 13" xfId="11811"/>
    <cellStyle name="警告文本 2 14" xfId="11812"/>
    <cellStyle name="警告文本 2 15" xfId="11813"/>
    <cellStyle name="警告文本 2 16" xfId="11814"/>
    <cellStyle name="警告文本 2 17" xfId="11815"/>
    <cellStyle name="警告文本 2 18" xfId="11816"/>
    <cellStyle name="警告文本 2 2 2 10" xfId="11817"/>
    <cellStyle name="警告文本 2 2 2 11" xfId="11818"/>
    <cellStyle name="警告文本 2 2 2 12" xfId="11819"/>
    <cellStyle name="输入 5 5 2" xfId="11820"/>
    <cellStyle name="警告文本 2 2 2 13" xfId="11821"/>
    <cellStyle name="输入 5 5 3" xfId="11822"/>
    <cellStyle name="警告文本 2 2 2 14" xfId="11823"/>
    <cellStyle name="适中 5 5 10" xfId="11824"/>
    <cellStyle name="输入 5 5 4" xfId="11825"/>
    <cellStyle name="警告文本 2 2 2 15" xfId="11826"/>
    <cellStyle name="适中 5 5 11" xfId="11827"/>
    <cellStyle name="输入 5 5 5" xfId="11828"/>
    <cellStyle name="警告文本 2 2 2 2" xfId="11829"/>
    <cellStyle name="输入 5 15" xfId="11830"/>
    <cellStyle name="警告文本 2 2 2 2 2" xfId="11831"/>
    <cellStyle name="警告文本 2 2 2 2 3" xfId="11832"/>
    <cellStyle name="警告文本 2 2 2 2 4" xfId="11833"/>
    <cellStyle name="警告文本 2 2 2 2 5" xfId="11834"/>
    <cellStyle name="警告文本 2 2 2 3" xfId="11835"/>
    <cellStyle name="输入 5 16" xfId="11836"/>
    <cellStyle name="警告文本 2 2 2 3 10" xfId="11837"/>
    <cellStyle name="警告文本 2 2 2 3 11" xfId="11838"/>
    <cellStyle name="警告文本 2 2 2 3 2" xfId="11839"/>
    <cellStyle name="警告文本 2 2 2 3 3" xfId="11840"/>
    <cellStyle name="警告文本 2 2 2 3 4" xfId="11841"/>
    <cellStyle name="警告文本 2 2 2 3 5" xfId="11842"/>
    <cellStyle name="警告文本 2 2 2 3 6" xfId="11843"/>
    <cellStyle name="警告文本 2 2 2 3 7" xfId="11844"/>
    <cellStyle name="警告文本 2 2 2 3 8" xfId="11845"/>
    <cellStyle name="警告文本 2 2 2 3 9" xfId="11846"/>
    <cellStyle name="警告文本 2 2 2 4" xfId="11847"/>
    <cellStyle name="输入 5 17" xfId="11848"/>
    <cellStyle name="警告文本 2 2 2 5" xfId="11849"/>
    <cellStyle name="警告文本 2 2 2 6" xfId="11850"/>
    <cellStyle name="警告文本 2 2 2 7" xfId="11851"/>
    <cellStyle name="警告文本 2 2 2 8" xfId="11852"/>
    <cellStyle name="警告文本 2 2 2 9" xfId="11853"/>
    <cellStyle name="警告文本 2 2 2_2016-2018年财政规划附表(2)" xfId="11854"/>
    <cellStyle name="警告文本 2 2 3 2" xfId="11855"/>
    <cellStyle name="警告文本 2 2 3 3" xfId="11856"/>
    <cellStyle name="警告文本 2 2 3 4" xfId="11857"/>
    <cellStyle name="警告文本 2 2 3 5" xfId="11858"/>
    <cellStyle name="警告文本 2 2 4 10" xfId="11859"/>
    <cellStyle name="警告文本 2 2 4 11" xfId="11860"/>
    <cellStyle name="警告文本 2 2 4 12" xfId="11861"/>
    <cellStyle name="警告文本 2 2 4 13" xfId="11862"/>
    <cellStyle name="警告文本 2 2 4 2" xfId="11863"/>
    <cellStyle name="警告文本 2 2 4 9" xfId="11864"/>
    <cellStyle name="警告文本 2 2_2015.1.3县级预算表" xfId="11865"/>
    <cellStyle name="警告文本 2 3 10" xfId="11866"/>
    <cellStyle name="警告文本 2 3 15" xfId="11867"/>
    <cellStyle name="警告文本 2 3 2" xfId="11868"/>
    <cellStyle name="警告文本 2 3 2 2" xfId="11869"/>
    <cellStyle name="警告文本 2 3 2 3" xfId="11870"/>
    <cellStyle name="警告文本 2 3 2 4" xfId="11871"/>
    <cellStyle name="警告文本 2 3 2 5" xfId="11872"/>
    <cellStyle name="警告文本 2 3 3" xfId="11873"/>
    <cellStyle name="警告文本 2 3 3 10" xfId="11874"/>
    <cellStyle name="警告文本 2 3 3 11" xfId="11875"/>
    <cellStyle name="警告文本 2 3 3 12" xfId="11876"/>
    <cellStyle name="警告文本 2 3 3 13" xfId="11877"/>
    <cellStyle name="警告文本 2 3 3 2" xfId="11878"/>
    <cellStyle name="警告文本 2 3 3 3" xfId="11879"/>
    <cellStyle name="警告文本 2 3 3 4" xfId="11880"/>
    <cellStyle name="警告文本 2 3 3 5" xfId="11881"/>
    <cellStyle name="警告文本 2 3 3 6" xfId="11882"/>
    <cellStyle name="警告文本 2 3 3 7" xfId="11883"/>
    <cellStyle name="警告文本 2 3 3 8" xfId="11884"/>
    <cellStyle name="警告文本 2 3 3 9" xfId="11885"/>
    <cellStyle name="警告文本 2 3 4" xfId="11886"/>
    <cellStyle name="警告文本 2 3 5" xfId="11887"/>
    <cellStyle name="警告文本 2 3 6" xfId="11888"/>
    <cellStyle name="警告文本 2 4 10" xfId="11889"/>
    <cellStyle name="警告文本 2 4 11" xfId="11890"/>
    <cellStyle name="警告文本 2 4 12" xfId="11891"/>
    <cellStyle name="警告文本 2 4 13" xfId="11892"/>
    <cellStyle name="警告文本 2 4 14" xfId="11893"/>
    <cellStyle name="警告文本 2 4 15" xfId="11894"/>
    <cellStyle name="警告文本 2 4 2" xfId="11895"/>
    <cellStyle name="警告文本 2 4 2 2" xfId="11896"/>
    <cellStyle name="警告文本 2 4 2 3" xfId="11897"/>
    <cellStyle name="警告文本 2 4 2 4" xfId="11898"/>
    <cellStyle name="警告文本 2 4 2 5" xfId="11899"/>
    <cellStyle name="警告文本 2 4 3" xfId="11900"/>
    <cellStyle name="警告文本 2 4 3 10" xfId="11901"/>
    <cellStyle name="警告文本 2 4 3 11" xfId="11902"/>
    <cellStyle name="警告文本 2 4 3 12" xfId="11903"/>
    <cellStyle name="警告文本 2 4 3 13" xfId="11904"/>
    <cellStyle name="警告文本 2 4 3 2" xfId="11905"/>
    <cellStyle name="警告文本 2 4 3 3" xfId="11906"/>
    <cellStyle name="警告文本 2 4 3 4" xfId="11907"/>
    <cellStyle name="警告文本 2 4 3 5" xfId="11908"/>
    <cellStyle name="警告文本 2 4 3 6" xfId="11909"/>
    <cellStyle name="警告文本 2 4 3 7" xfId="11910"/>
    <cellStyle name="警告文本 2 4 3 8" xfId="11911"/>
    <cellStyle name="警告文本 2 4 3 9" xfId="11912"/>
    <cellStyle name="警告文本 2 4 4" xfId="11913"/>
    <cellStyle name="警告文本 2 4 5" xfId="11914"/>
    <cellStyle name="警告文本 2 4_2016-2018年财政规划附表(2)" xfId="11915"/>
    <cellStyle name="警告文本 2 5 2" xfId="11916"/>
    <cellStyle name="警告文本 2 5 3" xfId="11917"/>
    <cellStyle name="警告文本 2 5 4" xfId="11918"/>
    <cellStyle name="警告文本 2 5 5" xfId="11919"/>
    <cellStyle name="警告文本 2 6 2" xfId="11920"/>
    <cellStyle name="警告文本 2 6 3" xfId="11921"/>
    <cellStyle name="警告文本 2 6 4" xfId="11922"/>
    <cellStyle name="警告文本 2 6 5" xfId="11923"/>
    <cellStyle name="警告文本 2 9" xfId="11924"/>
    <cellStyle name="警告文本 2_2015.1.3县级预算表" xfId="11925"/>
    <cellStyle name="警告文本 3" xfId="11926"/>
    <cellStyle name="警告文本 3 10" xfId="11927"/>
    <cellStyle name="警告文本 3 11" xfId="11928"/>
    <cellStyle name="警告文本 3 12" xfId="11929"/>
    <cellStyle name="警告文本 3 13" xfId="11930"/>
    <cellStyle name="警告文本 3 14" xfId="11931"/>
    <cellStyle name="警告文本 3 15" xfId="11932"/>
    <cellStyle name="警告文本 3 16" xfId="11933"/>
    <cellStyle name="警告文本 3 17" xfId="11934"/>
    <cellStyle name="警告文本 3 18" xfId="11935"/>
    <cellStyle name="警告文本 3 2 10" xfId="11936"/>
    <cellStyle name="警告文本 3 2 11" xfId="11937"/>
    <cellStyle name="警告文本 3 2 12" xfId="11938"/>
    <cellStyle name="警告文本 3 2 13" xfId="11939"/>
    <cellStyle name="警告文本 3 2 14" xfId="11940"/>
    <cellStyle name="警告文本 3 2 15" xfId="11941"/>
    <cellStyle name="警告文本 3 2 2" xfId="11942"/>
    <cellStyle name="警告文本 3 2 2 11" xfId="11943"/>
    <cellStyle name="警告文本 3 2 2 12" xfId="11944"/>
    <cellStyle name="警告文本 3 2 2 13" xfId="11945"/>
    <cellStyle name="警告文本 3 2 2 14" xfId="11946"/>
    <cellStyle name="警告文本 3 2 2 15" xfId="11947"/>
    <cellStyle name="警告文本 3 2 2 2" xfId="11948"/>
    <cellStyle name="警告文本 3 2 2 2 2" xfId="11949"/>
    <cellStyle name="警告文本 3 2 2 2 3" xfId="11950"/>
    <cellStyle name="警告文本 3 2 2 2 4" xfId="11951"/>
    <cellStyle name="警告文本 3 2 2 2 5" xfId="11952"/>
    <cellStyle name="警告文本 3 2 2 3" xfId="11953"/>
    <cellStyle name="警告文本 3 2 2 3 2" xfId="11954"/>
    <cellStyle name="警告文本 3 2 2 3 3" xfId="11955"/>
    <cellStyle name="警告文本 3 2 2 3 8" xfId="11956"/>
    <cellStyle name="警告文本 3 2 2 3 9" xfId="11957"/>
    <cellStyle name="警告文本 3 2 2 4" xfId="11958"/>
    <cellStyle name="警告文本 3 2 2 5" xfId="11959"/>
    <cellStyle name="警告文本 3 2 2 6" xfId="11960"/>
    <cellStyle name="警告文本 3 2 2 7" xfId="11961"/>
    <cellStyle name="警告文本 3 2 2 8" xfId="11962"/>
    <cellStyle name="警告文本 3 2 2 9" xfId="11963"/>
    <cellStyle name="警告文本 3 2 2_2016-2018年财政规划附表(2)" xfId="11964"/>
    <cellStyle name="警告文本 3 2 3" xfId="11965"/>
    <cellStyle name="警告文本 3 2 3 2" xfId="11966"/>
    <cellStyle name="警告文本 3 2 3 3" xfId="11967"/>
    <cellStyle name="警告文本 3 2 3 4" xfId="11968"/>
    <cellStyle name="警告文本 3 2 3 5" xfId="11969"/>
    <cellStyle name="警告文本 3 2 4" xfId="11970"/>
    <cellStyle name="警告文本 3 2 4 2" xfId="11971"/>
    <cellStyle name="警告文本 3 2 4 3" xfId="11972"/>
    <cellStyle name="警告文本 3 2 4 4" xfId="11973"/>
    <cellStyle name="警告文本 3 2 4 5" xfId="11974"/>
    <cellStyle name="警告文本 3 2 4 6" xfId="11975"/>
    <cellStyle name="警告文本 3 2 5" xfId="11976"/>
    <cellStyle name="警告文本 3 2 6" xfId="11977"/>
    <cellStyle name="警告文本 3 2 7" xfId="11978"/>
    <cellStyle name="警告文本 3 2 8" xfId="11979"/>
    <cellStyle name="警告文本 3 2 9" xfId="11980"/>
    <cellStyle name="警告文本 3 2_2015.1.3县级预算表" xfId="11981"/>
    <cellStyle name="警告文本 3 3 14" xfId="11982"/>
    <cellStyle name="警告文本 3 3 15" xfId="11983"/>
    <cellStyle name="警告文本 3 3 2" xfId="11984"/>
    <cellStyle name="警告文本 3 3 2 2" xfId="11985"/>
    <cellStyle name="警告文本 3 3 2 3" xfId="11986"/>
    <cellStyle name="警告文本 3 3 2 4" xfId="11987"/>
    <cellStyle name="警告文本 3 3 2 5" xfId="11988"/>
    <cellStyle name="警告文本 3 3 3" xfId="11989"/>
    <cellStyle name="警告文本 3 3 3 10" xfId="11990"/>
    <cellStyle name="警告文本 3 3 3 11" xfId="11991"/>
    <cellStyle name="警告文本 3 3 3 12" xfId="11992"/>
    <cellStyle name="警告文本 3 3 3 13" xfId="11993"/>
    <cellStyle name="警告文本 3 3 3 2" xfId="11994"/>
    <cellStyle name="警告文本 3 3 3 3" xfId="11995"/>
    <cellStyle name="警告文本 3 3 3 4" xfId="11996"/>
    <cellStyle name="警告文本 3 3 4" xfId="11997"/>
    <cellStyle name="警告文本 3 3 5" xfId="11998"/>
    <cellStyle name="警告文本 3 4 10" xfId="11999"/>
    <cellStyle name="警告文本 3 4 11" xfId="12000"/>
    <cellStyle name="警告文本 3 4 12" xfId="12001"/>
    <cellStyle name="警告文本 3 4 13" xfId="12002"/>
    <cellStyle name="警告文本 3 4 14" xfId="12003"/>
    <cellStyle name="警告文本 3 4 15" xfId="12004"/>
    <cellStyle name="警告文本 3 4 2" xfId="12005"/>
    <cellStyle name="警告文本 3 4 2 2" xfId="12006"/>
    <cellStyle name="警告文本 3 4 2 3" xfId="12007"/>
    <cellStyle name="警告文本 3 4 2 4" xfId="12008"/>
    <cellStyle name="警告文本 3 4 2 5" xfId="12009"/>
    <cellStyle name="警告文本 3 4 3" xfId="12010"/>
    <cellStyle name="警告文本 3 4 3 10" xfId="12011"/>
    <cellStyle name="警告文本 3 4 3 11" xfId="12012"/>
    <cellStyle name="警告文本 3 4 3 12" xfId="12013"/>
    <cellStyle name="警告文本 3 4 3 13" xfId="12014"/>
    <cellStyle name="警告文本 3 4 3 2" xfId="12015"/>
    <cellStyle name="警告文本 3 4 3 3" xfId="12016"/>
    <cellStyle name="警告文本 3 4 3 4" xfId="12017"/>
    <cellStyle name="警告文本 3 4 3 5" xfId="12018"/>
    <cellStyle name="警告文本 3 4 4" xfId="12019"/>
    <cellStyle name="警告文本 3 4 5" xfId="12020"/>
    <cellStyle name="警告文本 3 4_2016-2018年财政规划附表(2)" xfId="12021"/>
    <cellStyle name="警告文本 3 5" xfId="12022"/>
    <cellStyle name="警告文本 3 5 2" xfId="12023"/>
    <cellStyle name="警告文本 3 5 3" xfId="12024"/>
    <cellStyle name="警告文本 3 5 4" xfId="12025"/>
    <cellStyle name="警告文本 3 5 5" xfId="12026"/>
    <cellStyle name="警告文本 3 6" xfId="12027"/>
    <cellStyle name="警告文本 3 6 10" xfId="12028"/>
    <cellStyle name="警告文本 3 6 11" xfId="12029"/>
    <cellStyle name="警告文本 3 6 12" xfId="12030"/>
    <cellStyle name="警告文本 3 6 13" xfId="12031"/>
    <cellStyle name="警告文本 3 6 2" xfId="12032"/>
    <cellStyle name="警告文本 3 6 3" xfId="12033"/>
    <cellStyle name="警告文本 3 6 4" xfId="12034"/>
    <cellStyle name="警告文本 3 6 5" xfId="12035"/>
    <cellStyle name="警告文本 3 6 6" xfId="12036"/>
    <cellStyle name="警告文本 3 6 7" xfId="12037"/>
    <cellStyle name="警告文本 3 6 8" xfId="12038"/>
    <cellStyle name="警告文本 3 6 9" xfId="12039"/>
    <cellStyle name="警告文本 3 7" xfId="12040"/>
    <cellStyle name="警告文本 3 8" xfId="12041"/>
    <cellStyle name="警告文本 3 9" xfId="12042"/>
    <cellStyle name="警告文本 3_2015.1.3县级预算表" xfId="12043"/>
    <cellStyle name="警告文本 4" xfId="12044"/>
    <cellStyle name="警告文本 4 10" xfId="12045"/>
    <cellStyle name="警告文本 4 11" xfId="12046"/>
    <cellStyle name="警告文本 4 12" xfId="12047"/>
    <cellStyle name="警告文本 4 13" xfId="12048"/>
    <cellStyle name="警告文本 4 14" xfId="12049"/>
    <cellStyle name="警告文本 4 15" xfId="12050"/>
    <cellStyle name="警告文本 4 17" xfId="12051"/>
    <cellStyle name="警告文本 4 18" xfId="12052"/>
    <cellStyle name="警告文本 4 2 2" xfId="12053"/>
    <cellStyle name="警告文本 4 2 2 10" xfId="12054"/>
    <cellStyle name="警告文本 4 2 2 11" xfId="12055"/>
    <cellStyle name="警告文本 4 2 2 12" xfId="12056"/>
    <cellStyle name="警告文本 4 2 2 13" xfId="12057"/>
    <cellStyle name="警告文本 4 2 2 14" xfId="12058"/>
    <cellStyle name="警告文本 4 2 2 15" xfId="12059"/>
    <cellStyle name="警告文本 4 2 2 2" xfId="12060"/>
    <cellStyle name="警告文本 4 2 2 2 2" xfId="12061"/>
    <cellStyle name="警告文本 4 2 2 2 3" xfId="12062"/>
    <cellStyle name="警告文本 4 2 2 2 4" xfId="12063"/>
    <cellStyle name="警告文本 4 2 2 2 5" xfId="12064"/>
    <cellStyle name="警告文本 4 2 2 3" xfId="12065"/>
    <cellStyle name="警告文本 4 2 2 3 2" xfId="12066"/>
    <cellStyle name="警告文本 4 2 2 3 3" xfId="12067"/>
    <cellStyle name="警告文本 4 2 2 3 4" xfId="12068"/>
    <cellStyle name="警告文本 4 2 2 3 5" xfId="12069"/>
    <cellStyle name="警告文本 4 2 2 3 6" xfId="12070"/>
    <cellStyle name="警告文本 4 2 2 3 7" xfId="12071"/>
    <cellStyle name="警告文本 4 2 2 3 8" xfId="12072"/>
    <cellStyle name="警告文本 4 2 2 3 9" xfId="12073"/>
    <cellStyle name="警告文本 4 2 2 4" xfId="12074"/>
    <cellStyle name="警告文本 4 2 2 5" xfId="12075"/>
    <cellStyle name="警告文本 4 2 2_2016-2018年财政规划附表(2)" xfId="12076"/>
    <cellStyle name="警告文本 4 2 3" xfId="12077"/>
    <cellStyle name="警告文本 4 2 3 2" xfId="12078"/>
    <cellStyle name="警告文本 4 2 3 3" xfId="12079"/>
    <cellStyle name="警告文本 4 2 3 4" xfId="12080"/>
    <cellStyle name="警告文本 4 2 3 5" xfId="12081"/>
    <cellStyle name="警告文本 4 2 4" xfId="12082"/>
    <cellStyle name="警告文本 4 2 4 13" xfId="12083"/>
    <cellStyle name="警告文本 4 2 4 2" xfId="12084"/>
    <cellStyle name="警告文本 4 2 4 3" xfId="12085"/>
    <cellStyle name="警告文本 4 2 4 4" xfId="12086"/>
    <cellStyle name="警告文本 4 2 4 5" xfId="12087"/>
    <cellStyle name="警告文本 4 2 4 6" xfId="12088"/>
    <cellStyle name="警告文本 4 2 6" xfId="12089"/>
    <cellStyle name="警告文本 4 2 7" xfId="12090"/>
    <cellStyle name="警告文本 4 2 8" xfId="12091"/>
    <cellStyle name="警告文本 4 2 9" xfId="12092"/>
    <cellStyle name="警告文本 4 2_2015.1.3县级预算表" xfId="12093"/>
    <cellStyle name="警告文本 4 3 11" xfId="12094"/>
    <cellStyle name="注释 4 4 2" xfId="12095"/>
    <cellStyle name="警告文本 4 3 12" xfId="12096"/>
    <cellStyle name="注释 4 4 3" xfId="12097"/>
    <cellStyle name="警告文本 4 3 13" xfId="12098"/>
    <cellStyle name="注释 4 4 4" xfId="12099"/>
    <cellStyle name="警告文本 4 3 14" xfId="12100"/>
    <cellStyle name="注释 4 4 5" xfId="12101"/>
    <cellStyle name="警告文本 4 3 15" xfId="12102"/>
    <cellStyle name="注释 4 4 6" xfId="12103"/>
    <cellStyle name="警告文本 4 3 2" xfId="12104"/>
    <cellStyle name="警告文本 4 3 2 2" xfId="12105"/>
    <cellStyle name="警告文本 4 3 2 3" xfId="12106"/>
    <cellStyle name="警告文本 4 3 2 4" xfId="12107"/>
    <cellStyle name="警告文本 4 3 2 5" xfId="12108"/>
    <cellStyle name="警告文本 4 3 3" xfId="12109"/>
    <cellStyle name="警告文本 4 3 3 10" xfId="12110"/>
    <cellStyle name="警告文本 4 3 3 11" xfId="12111"/>
    <cellStyle name="警告文本 4 3 3 12" xfId="12112"/>
    <cellStyle name="警告文本 4 3 3 13" xfId="12113"/>
    <cellStyle name="警告文本 4 3 3 2" xfId="12114"/>
    <cellStyle name="警告文本 4 3 3 3" xfId="12115"/>
    <cellStyle name="警告文本 4 3 3 4" xfId="12116"/>
    <cellStyle name="警告文本 4 3 3 5" xfId="12117"/>
    <cellStyle name="警告文本 4 3 4" xfId="12118"/>
    <cellStyle name="警告文本 4 3 5" xfId="12119"/>
    <cellStyle name="警告文本 4 4 11" xfId="12120"/>
    <cellStyle name="警告文本 4 4 12" xfId="12121"/>
    <cellStyle name="警告文本 4 4 13" xfId="12122"/>
    <cellStyle name="警告文本 4 4 14" xfId="12123"/>
    <cellStyle name="警告文本 4 4 15" xfId="12124"/>
    <cellStyle name="警告文本 4 4 2" xfId="12125"/>
    <cellStyle name="警告文本 4 4 2 2" xfId="12126"/>
    <cellStyle name="警告文本 4 4 2 3" xfId="12127"/>
    <cellStyle name="警告文本 4 4 2 4" xfId="12128"/>
    <cellStyle name="警告文本 4 4 2 5" xfId="12129"/>
    <cellStyle name="警告文本 4 4 3" xfId="12130"/>
    <cellStyle name="警告文本 4 4 3 10" xfId="12131"/>
    <cellStyle name="警告文本 4 4 3 11" xfId="12132"/>
    <cellStyle name="警告文本 4 4 3 12" xfId="12133"/>
    <cellStyle name="警告文本 4 4 3 13" xfId="12134"/>
    <cellStyle name="警告文本 4 4 3 2" xfId="12135"/>
    <cellStyle name="警告文本 4 4 3 3" xfId="12136"/>
    <cellStyle name="警告文本 4 4 3 4" xfId="12137"/>
    <cellStyle name="警告文本 4 4 3 5" xfId="12138"/>
    <cellStyle name="警告文本 4 4 4" xfId="12139"/>
    <cellStyle name="警告文本 4 4 5" xfId="12140"/>
    <cellStyle name="警告文本 4 5 2" xfId="12141"/>
    <cellStyle name="警告文本 4 5 3" xfId="12142"/>
    <cellStyle name="警告文本 4 5 4" xfId="12143"/>
    <cellStyle name="警告文本 4 5 5" xfId="12144"/>
    <cellStyle name="警告文本 4 6 10" xfId="12145"/>
    <cellStyle name="警告文本 4 6 11" xfId="12146"/>
    <cellStyle name="警告文本 4 6 12" xfId="12147"/>
    <cellStyle name="警告文本 4 6 13" xfId="12148"/>
    <cellStyle name="警告文本 4 6 2" xfId="12149"/>
    <cellStyle name="警告文本 4 6 3" xfId="12150"/>
    <cellStyle name="警告文本 4 6 4" xfId="12151"/>
    <cellStyle name="警告文本 4 6 5" xfId="12152"/>
    <cellStyle name="警告文本 4 6 6" xfId="12153"/>
    <cellStyle name="警告文本 4 6 7" xfId="12154"/>
    <cellStyle name="警告文本 4 6 8" xfId="12155"/>
    <cellStyle name="警告文本 4 6 9" xfId="12156"/>
    <cellStyle name="警告文本 4 9" xfId="12157"/>
    <cellStyle name="警告文本 5" xfId="12158"/>
    <cellStyle name="警告文本 5 2" xfId="12159"/>
    <cellStyle name="警告文本 5 2 10" xfId="12160"/>
    <cellStyle name="警告文本 5 2 11" xfId="12161"/>
    <cellStyle name="警告文本 5 2 12" xfId="12162"/>
    <cellStyle name="警告文本 5 2 13" xfId="12163"/>
    <cellStyle name="警告文本 5 2 14" xfId="12164"/>
    <cellStyle name="警告文本 5 2 15" xfId="12165"/>
    <cellStyle name="警告文本 5 2 2" xfId="12166"/>
    <cellStyle name="警告文本 5 2 2 2" xfId="12167"/>
    <cellStyle name="警告文本 5 2 2 3" xfId="12168"/>
    <cellStyle name="警告文本 5 2 2 4" xfId="12169"/>
    <cellStyle name="警告文本 5 2 2 5" xfId="12170"/>
    <cellStyle name="警告文本 5 2 3" xfId="12171"/>
    <cellStyle name="警告文本 5 2 3 10" xfId="12172"/>
    <cellStyle name="警告文本 5 2 3 11" xfId="12173"/>
    <cellStyle name="警告文本 5 2 3 12" xfId="12174"/>
    <cellStyle name="警告文本 5 2 3 13" xfId="12175"/>
    <cellStyle name="警告文本 5 2 3 2" xfId="12176"/>
    <cellStyle name="警告文本 5 2 3 3" xfId="12177"/>
    <cellStyle name="警告文本 5 2 3 4" xfId="12178"/>
    <cellStyle name="警告文本 5 2 3 5" xfId="12179"/>
    <cellStyle name="警告文本 5 2 3 6" xfId="12180"/>
    <cellStyle name="警告文本 5 2 4" xfId="12181"/>
    <cellStyle name="警告文本 5 2_2016-2018年财政规划附表(2)" xfId="12182"/>
    <cellStyle name="警告文本 5 3" xfId="12183"/>
    <cellStyle name="警告文本 5 3 10" xfId="12184"/>
    <cellStyle name="警告文本 5 3 11" xfId="12185"/>
    <cellStyle name="警告文本 5 3 12" xfId="12186"/>
    <cellStyle name="警告文本 5 3 13" xfId="12187"/>
    <cellStyle name="警告文本 5 3 2" xfId="12188"/>
    <cellStyle name="警告文本 5 3 2 2" xfId="12189"/>
    <cellStyle name="警告文本 5 3 2 3" xfId="12190"/>
    <cellStyle name="警告文本 5 3 2 4" xfId="12191"/>
    <cellStyle name="警告文本 5 3 2 5" xfId="12192"/>
    <cellStyle name="警告文本 5 3 3" xfId="12193"/>
    <cellStyle name="警告文本 5 3 3 10" xfId="12194"/>
    <cellStyle name="警告文本 5 3 3 11" xfId="12195"/>
    <cellStyle name="警告文本 5 3 3 12" xfId="12196"/>
    <cellStyle name="警告文本 5 3 3 13" xfId="12197"/>
    <cellStyle name="警告文本 5 3 3 2" xfId="12198"/>
    <cellStyle name="警告文本 5 3 3 3" xfId="12199"/>
    <cellStyle name="警告文本 5 3 3 4" xfId="12200"/>
    <cellStyle name="警告文本 5 3 3 5" xfId="12201"/>
    <cellStyle name="警告文本 5 3 4" xfId="12202"/>
    <cellStyle name="警告文本 5 3 5" xfId="12203"/>
    <cellStyle name="警告文本 5 3 6" xfId="12204"/>
    <cellStyle name="警告文本 5 3 7" xfId="12205"/>
    <cellStyle name="警告文本 5 4" xfId="12206"/>
    <cellStyle name="警告文本 5 4 2" xfId="12207"/>
    <cellStyle name="警告文本 5 4 3" xfId="12208"/>
    <cellStyle name="警告文本 5 4 4" xfId="12209"/>
    <cellStyle name="警告文本 5 5" xfId="12210"/>
    <cellStyle name="警告文本 5 5 10" xfId="12211"/>
    <cellStyle name="警告文本 5 5 11" xfId="12212"/>
    <cellStyle name="警告文本 5 5 12" xfId="12213"/>
    <cellStyle name="警告文本 5 5 13" xfId="12214"/>
    <cellStyle name="警告文本 5 5 2" xfId="12215"/>
    <cellStyle name="警告文本 5 5 3" xfId="12216"/>
    <cellStyle name="警告文本 5 5 4" xfId="12217"/>
    <cellStyle name="警告文本 5 5 5" xfId="12218"/>
    <cellStyle name="警告文本 5 5 6" xfId="12219"/>
    <cellStyle name="警告文本 5 5 7" xfId="12220"/>
    <cellStyle name="警告文本 5 5 8" xfId="12221"/>
    <cellStyle name="链接单元格 3 2 10" xfId="12222"/>
    <cellStyle name="警告文本 5 6" xfId="12223"/>
    <cellStyle name="警告文本 5 7" xfId="12224"/>
    <cellStyle name="警告文本 5_2015.1.3县级预算表" xfId="12225"/>
    <cellStyle name="警告文本 6" xfId="12226"/>
    <cellStyle name="警告文本 6 10" xfId="12227"/>
    <cellStyle name="警告文本 6 11" xfId="12228"/>
    <cellStyle name="警告文本 6 12" xfId="12229"/>
    <cellStyle name="警告文本 6 13" xfId="12230"/>
    <cellStyle name="警告文本 6 14" xfId="12231"/>
    <cellStyle name="警告文本 6 15" xfId="12232"/>
    <cellStyle name="警告文本 6 2" xfId="12233"/>
    <cellStyle name="警告文本 6 2 2" xfId="12234"/>
    <cellStyle name="警告文本 6 2 3" xfId="12235"/>
    <cellStyle name="警告文本 6 2 4" xfId="12236"/>
    <cellStyle name="警告文本 6 2 5" xfId="12237"/>
    <cellStyle name="警告文本 6 3" xfId="12238"/>
    <cellStyle name="警告文本 6 3 10" xfId="12239"/>
    <cellStyle name="警告文本 6 3 11" xfId="12240"/>
    <cellStyle name="警告文本 6 3 12" xfId="12241"/>
    <cellStyle name="警告文本 6 3 2" xfId="12242"/>
    <cellStyle name="警告文本 6 3 3" xfId="12243"/>
    <cellStyle name="警告文本 6 3 4" xfId="12244"/>
    <cellStyle name="警告文本 6 3 5" xfId="12245"/>
    <cellStyle name="警告文本 6 3 6" xfId="12246"/>
    <cellStyle name="警告文本 6 3 7" xfId="12247"/>
    <cellStyle name="警告文本 6 4" xfId="12248"/>
    <cellStyle name="警告文本 6 5" xfId="12249"/>
    <cellStyle name="警告文本 6 6" xfId="12250"/>
    <cellStyle name="警告文本 6 7" xfId="12251"/>
    <cellStyle name="警告文本 6 8" xfId="12252"/>
    <cellStyle name="警告文本 6 9" xfId="12253"/>
    <cellStyle name="警告文本 7" xfId="12254"/>
    <cellStyle name="警告文本 7 10" xfId="12255"/>
    <cellStyle name="警告文本 7 11" xfId="12256"/>
    <cellStyle name="警告文本 7 12" xfId="12257"/>
    <cellStyle name="警告文本 7 13" xfId="12258"/>
    <cellStyle name="警告文本 7 14" xfId="12259"/>
    <cellStyle name="警告文本 7 15" xfId="12260"/>
    <cellStyle name="警告文本 7 2" xfId="12261"/>
    <cellStyle name="警告文本 7 2 2" xfId="12262"/>
    <cellStyle name="警告文本 7 2 3" xfId="12263"/>
    <cellStyle name="警告文本 7 2 4" xfId="12264"/>
    <cellStyle name="警告文本 7 2 5" xfId="12265"/>
    <cellStyle name="警告文本 7 3" xfId="12266"/>
    <cellStyle name="警告文本 7 3 10" xfId="12267"/>
    <cellStyle name="警告文本 7 3 11" xfId="12268"/>
    <cellStyle name="警告文本 7 3 12" xfId="12269"/>
    <cellStyle name="警告文本 7 3 13" xfId="12270"/>
    <cellStyle name="警告文本 7 3 2" xfId="12271"/>
    <cellStyle name="警告文本 7 3 3" xfId="12272"/>
    <cellStyle name="警告文本 7 3 4" xfId="12273"/>
    <cellStyle name="警告文本 7 3 5" xfId="12274"/>
    <cellStyle name="警告文本 7 3 6" xfId="12275"/>
    <cellStyle name="警告文本 7 3 7" xfId="12276"/>
    <cellStyle name="警告文本 7 3 8" xfId="12277"/>
    <cellStyle name="警告文本 7 4" xfId="12278"/>
    <cellStyle name="警告文本 7 5" xfId="12279"/>
    <cellStyle name="警告文本 7 6" xfId="12280"/>
    <cellStyle name="警告文本 7 7" xfId="12281"/>
    <cellStyle name="警告文本 7 8" xfId="12282"/>
    <cellStyle name="警告文本 7 9" xfId="12283"/>
    <cellStyle name="警告文本 7_2016-2018年财政规划附表(2)" xfId="12284"/>
    <cellStyle name="警告文本 8" xfId="12285"/>
    <cellStyle name="警告文本 8 10" xfId="12286"/>
    <cellStyle name="警告文本 8 11" xfId="12287"/>
    <cellStyle name="警告文本 8 12" xfId="12288"/>
    <cellStyle name="警告文本 8 13" xfId="12289"/>
    <cellStyle name="警告文本 8 2" xfId="12290"/>
    <cellStyle name="警告文本 8 3" xfId="12291"/>
    <cellStyle name="警告文本 8 4" xfId="12292"/>
    <cellStyle name="警告文本 8 5" xfId="12293"/>
    <cellStyle name="警告文本 8 6" xfId="12294"/>
    <cellStyle name="警告文本 8 7" xfId="12295"/>
    <cellStyle name="警告文本 8 8" xfId="12296"/>
    <cellStyle name="警告文本 8 9" xfId="12297"/>
    <cellStyle name="警告文本 9" xfId="12298"/>
    <cellStyle name="链接单元格 10" xfId="12299"/>
    <cellStyle name="链接单元格 11" xfId="12300"/>
    <cellStyle name="链接单元格 12" xfId="12301"/>
    <cellStyle name="链接单元格 2" xfId="12302"/>
    <cellStyle name="链接单元格 2 17" xfId="12303"/>
    <cellStyle name="链接单元格 2 18" xfId="12304"/>
    <cellStyle name="链接单元格 2 2 2" xfId="12305"/>
    <cellStyle name="链接单元格 2 2 2 2" xfId="12306"/>
    <cellStyle name="链接单元格 2 2 2 2 2" xfId="12307"/>
    <cellStyle name="链接单元格 2 2 2 2 3" xfId="12308"/>
    <cellStyle name="链接单元格 2 2 2 2 4" xfId="12309"/>
    <cellStyle name="链接单元格 2 2 2 2 5" xfId="12310"/>
    <cellStyle name="链接单元格 2 2 2 3" xfId="12311"/>
    <cellStyle name="链接单元格 2 2 2 3 10" xfId="12312"/>
    <cellStyle name="链接单元格 2 2 2 3 11" xfId="12313"/>
    <cellStyle name="链接单元格 2 2 2 3 12" xfId="12314"/>
    <cellStyle name="链接单元格 2 2 2 3 13" xfId="12315"/>
    <cellStyle name="链接单元格 2 2 2 3 2" xfId="12316"/>
    <cellStyle name="链接单元格 2 2 2 3 3" xfId="12317"/>
    <cellStyle name="链接单元格 2 2 2 3 4" xfId="12318"/>
    <cellStyle name="链接单元格 2 2 2 3 5" xfId="12319"/>
    <cellStyle name="链接单元格 2 2 2 3 6" xfId="12320"/>
    <cellStyle name="链接单元格 2 2 2 4" xfId="12321"/>
    <cellStyle name="链接单元格 2 2 2 5" xfId="12322"/>
    <cellStyle name="链接单元格 2 2 2 6" xfId="12323"/>
    <cellStyle name="链接单元格 2 2 2 7" xfId="12324"/>
    <cellStyle name="链接单元格 2 2 2 8" xfId="12325"/>
    <cellStyle name="链接单元格 2 2 2 9" xfId="12326"/>
    <cellStyle name="链接单元格 2 2 3" xfId="12327"/>
    <cellStyle name="链接单元格 2 2 3 2" xfId="12328"/>
    <cellStyle name="链接单元格 2 2 3 3" xfId="12329"/>
    <cellStyle name="链接单元格 2 2 3 4" xfId="12330"/>
    <cellStyle name="链接单元格 2 2 4" xfId="12331"/>
    <cellStyle name="链接单元格 2 2 4 10" xfId="12332"/>
    <cellStyle name="链接单元格 2 2 4 2" xfId="12333"/>
    <cellStyle name="链接单元格 2 2 4 3" xfId="12334"/>
    <cellStyle name="链接单元格 2 2 4 4" xfId="12335"/>
    <cellStyle name="链接单元格 2 2 4 5" xfId="12336"/>
    <cellStyle name="链接单元格 2 2 4 6" xfId="12337"/>
    <cellStyle name="链接单元格 2 2 4 7" xfId="12338"/>
    <cellStyle name="链接单元格 2 2 4 8" xfId="12339"/>
    <cellStyle name="链接单元格 2 2 4 9" xfId="12340"/>
    <cellStyle name="链接单元格 2 2 9" xfId="12341"/>
    <cellStyle name="链接单元格 2 2_2015.1.3县级预算表" xfId="12342"/>
    <cellStyle name="链接单元格 2 3 10" xfId="12343"/>
    <cellStyle name="链接单元格 2 3 11" xfId="12344"/>
    <cellStyle name="链接单元格 2 3 2" xfId="12345"/>
    <cellStyle name="链接单元格 2 3 3" xfId="12346"/>
    <cellStyle name="链接单元格 2 3 3 10" xfId="12347"/>
    <cellStyle name="链接单元格 2 3 3 2" xfId="12348"/>
    <cellStyle name="链接单元格 2 3 3 3" xfId="12349"/>
    <cellStyle name="链接单元格 2 3 3 4" xfId="12350"/>
    <cellStyle name="链接单元格 2 3 3 6" xfId="12351"/>
    <cellStyle name="链接单元格 2 3 3 7" xfId="12352"/>
    <cellStyle name="链接单元格 2 3 3 9" xfId="12353"/>
    <cellStyle name="链接单元格 2 3 4" xfId="12354"/>
    <cellStyle name="链接单元格 2 3_2016-2018年财政规划附表(2)" xfId="12355"/>
    <cellStyle name="链接单元格 2 4 10" xfId="12356"/>
    <cellStyle name="链接单元格 2 4 11" xfId="12357"/>
    <cellStyle name="链接单元格 2 4 2" xfId="12358"/>
    <cellStyle name="链接单元格 2 4 2 2" xfId="12359"/>
    <cellStyle name="链接单元格 2 4 2 3" xfId="12360"/>
    <cellStyle name="链接单元格 2 4 2 4" xfId="12361"/>
    <cellStyle name="链接单元格 2 4 2 5" xfId="12362"/>
    <cellStyle name="链接单元格 2 4 3" xfId="12363"/>
    <cellStyle name="链接单元格 2 4 3 10" xfId="12364"/>
    <cellStyle name="链接单元格 2 4 3 2" xfId="12365"/>
    <cellStyle name="链接单元格 2 4 3 3" xfId="12366"/>
    <cellStyle name="链接单元格 2 4 3 4" xfId="12367"/>
    <cellStyle name="链接单元格 2 4 3 5" xfId="12368"/>
    <cellStyle name="链接单元格 2 4 3 6" xfId="12369"/>
    <cellStyle name="链接单元格 2 4 3 7" xfId="12370"/>
    <cellStyle name="链接单元格 2 4 3 8" xfId="12371"/>
    <cellStyle name="链接单元格 2 4 3 9" xfId="12372"/>
    <cellStyle name="链接单元格 2 4 4" xfId="12373"/>
    <cellStyle name="链接单元格 2 4 5" xfId="12374"/>
    <cellStyle name="链接单元格 2 4 6" xfId="12375"/>
    <cellStyle name="链接单元格 2 4 7" xfId="12376"/>
    <cellStyle name="链接单元格 2 4 8" xfId="12377"/>
    <cellStyle name="链接单元格 2 4 9" xfId="12378"/>
    <cellStyle name="链接单元格 2 5 3" xfId="12379"/>
    <cellStyle name="链接单元格 2 5 4" xfId="12380"/>
    <cellStyle name="链接单元格 2 5 5" xfId="12381"/>
    <cellStyle name="链接单元格 2 6" xfId="12382"/>
    <cellStyle name="链接单元格 2 6 8" xfId="12383"/>
    <cellStyle name="链接单元格 2 6 9" xfId="12384"/>
    <cellStyle name="链接单元格 2_2015.1.3县级预算表" xfId="12385"/>
    <cellStyle name="链接单元格 4 2 4 8" xfId="12386"/>
    <cellStyle name="链接单元格 3 10" xfId="12387"/>
    <cellStyle name="链接单元格 3 11" xfId="12388"/>
    <cellStyle name="链接单元格 3 12" xfId="12389"/>
    <cellStyle name="链接单元格 3 13" xfId="12390"/>
    <cellStyle name="链接单元格 3 14" xfId="12391"/>
    <cellStyle name="链接单元格 3 15" xfId="12392"/>
    <cellStyle name="链接单元格 3 16" xfId="12393"/>
    <cellStyle name="链接单元格 3 17" xfId="12394"/>
    <cellStyle name="链接单元格 3 18" xfId="12395"/>
    <cellStyle name="链接单元格 3 2 2" xfId="12396"/>
    <cellStyle name="链接单元格 3 2 2 2" xfId="12397"/>
    <cellStyle name="链接单元格 3 2 2 2 2" xfId="12398"/>
    <cellStyle name="链接单元格 3 2 2 2 3" xfId="12399"/>
    <cellStyle name="链接单元格 3 2 2 2 4" xfId="12400"/>
    <cellStyle name="链接单元格 3 2 2 2 5" xfId="12401"/>
    <cellStyle name="链接单元格 3 2 2 3" xfId="12402"/>
    <cellStyle name="链接单元格 3 2 2 3 4" xfId="12403"/>
    <cellStyle name="链接单元格 3 2 2 3 5" xfId="12404"/>
    <cellStyle name="链接单元格 3 2 2 3 6" xfId="12405"/>
    <cellStyle name="链接单元格 3 2 2 3 7" xfId="12406"/>
    <cellStyle name="链接单元格 3 2 2 3 8" xfId="12407"/>
    <cellStyle name="链接单元格 3 2 2 3 9" xfId="12408"/>
    <cellStyle name="链接单元格 3 2 2 4" xfId="12409"/>
    <cellStyle name="链接单元格 3 2 2 5" xfId="12410"/>
    <cellStyle name="链接单元格 3 2 2 6" xfId="12411"/>
    <cellStyle name="链接单元格 3 2 2 7" xfId="12412"/>
    <cellStyle name="链接单元格 3 2 2 8" xfId="12413"/>
    <cellStyle name="链接单元格 3 2 2 9" xfId="12414"/>
    <cellStyle name="链接单元格 3 2 2_2016-2018年财政规划附表(2)" xfId="12415"/>
    <cellStyle name="链接单元格 3 2 3" xfId="12416"/>
    <cellStyle name="链接单元格 3 2 3 2" xfId="12417"/>
    <cellStyle name="链接单元格 3 2 4" xfId="12418"/>
    <cellStyle name="链接单元格 3 2 4 10" xfId="12419"/>
    <cellStyle name="链接单元格 3 2 4 11" xfId="12420"/>
    <cellStyle name="链接单元格 3 2 4 12" xfId="12421"/>
    <cellStyle name="链接单元格 3 2 4 13" xfId="12422"/>
    <cellStyle name="链接单元格 3 2 4 2" xfId="12423"/>
    <cellStyle name="链接单元格 3 2 4 3" xfId="12424"/>
    <cellStyle name="链接单元格 3 2 4 4" xfId="12425"/>
    <cellStyle name="链接单元格 3 2 4 5" xfId="12426"/>
    <cellStyle name="链接单元格 3 2 4 6" xfId="12427"/>
    <cellStyle name="链接单元格 3 2 4 7" xfId="12428"/>
    <cellStyle name="链接单元格 3 2 4 8" xfId="12429"/>
    <cellStyle name="链接单元格 3 2 4 9" xfId="12430"/>
    <cellStyle name="链接单元格 3 2_2015.1.3县级预算表" xfId="12431"/>
    <cellStyle name="链接单元格 3 3 10" xfId="12432"/>
    <cellStyle name="链接单元格 3 3 11" xfId="12433"/>
    <cellStyle name="链接单元格 3 3 12" xfId="12434"/>
    <cellStyle name="链接单元格 3 3 13" xfId="12435"/>
    <cellStyle name="链接单元格 3 3 14" xfId="12436"/>
    <cellStyle name="链接单元格 3 3 15" xfId="12437"/>
    <cellStyle name="链接单元格 3 3 2" xfId="12438"/>
    <cellStyle name="链接单元格 3 3 2 4" xfId="12439"/>
    <cellStyle name="链接单元格 3 3 2 5" xfId="12440"/>
    <cellStyle name="链接单元格 3 3 3" xfId="12441"/>
    <cellStyle name="链接单元格 3 3 3 10" xfId="12442"/>
    <cellStyle name="链接单元格 3 3 3 11" xfId="12443"/>
    <cellStyle name="链接单元格 3 3 3 12" xfId="12444"/>
    <cellStyle name="链接单元格 3 3 3 13" xfId="12445"/>
    <cellStyle name="链接单元格 3 3 3 2" xfId="12446"/>
    <cellStyle name="链接单元格 3 3 3 3" xfId="12447"/>
    <cellStyle name="链接单元格 3 3 3 4" xfId="12448"/>
    <cellStyle name="链接单元格 3 3 3 5" xfId="12449"/>
    <cellStyle name="链接单元格 3 3 3 6" xfId="12450"/>
    <cellStyle name="链接单元格 3 3 3 7" xfId="12451"/>
    <cellStyle name="链接单元格 3 3 3 8" xfId="12452"/>
    <cellStyle name="链接单元格 3 3 3 9" xfId="12453"/>
    <cellStyle name="链接单元格 3 3 4" xfId="12454"/>
    <cellStyle name="链接单元格 3 3 5" xfId="12455"/>
    <cellStyle name="链接单元格 3 3 6" xfId="12456"/>
    <cellStyle name="链接单元格 3 3 7" xfId="12457"/>
    <cellStyle name="链接单元格 3 3 8" xfId="12458"/>
    <cellStyle name="链接单元格 3 3 9" xfId="12459"/>
    <cellStyle name="链接单元格 3 3_2016-2018年财政规划附表(2)" xfId="12460"/>
    <cellStyle name="链接单元格 3 4 10" xfId="12461"/>
    <cellStyle name="链接单元格 3 4 11" xfId="12462"/>
    <cellStyle name="链接单元格 3 4 2 2" xfId="12463"/>
    <cellStyle name="链接单元格 3 4 2 3" xfId="12464"/>
    <cellStyle name="链接单元格 3 4 2 4" xfId="12465"/>
    <cellStyle name="链接单元格 3 4 2 5" xfId="12466"/>
    <cellStyle name="链接单元格 3 4 3 13" xfId="12467"/>
    <cellStyle name="注释 5 5 9" xfId="12468"/>
    <cellStyle name="链接单元格 3 4 6" xfId="12469"/>
    <cellStyle name="链接单元格 3 4 7" xfId="12470"/>
    <cellStyle name="链接单元格 3 4 8" xfId="12471"/>
    <cellStyle name="链接单元格 3 4 9" xfId="12472"/>
    <cellStyle name="链接单元格 3 4_2016-2018年财政规划附表(2)" xfId="12473"/>
    <cellStyle name="链接单元格 3 6" xfId="12474"/>
    <cellStyle name="链接单元格 3 6 11" xfId="12475"/>
    <cellStyle name="链接单元格 3 6 12" xfId="12476"/>
    <cellStyle name="链接单元格 3 6 13" xfId="12477"/>
    <cellStyle name="链接单元格 3 6 6" xfId="12478"/>
    <cellStyle name="链接单元格 3 6 7" xfId="12479"/>
    <cellStyle name="链接单元格 3 6 8" xfId="12480"/>
    <cellStyle name="链接单元格 3 6 9" xfId="12481"/>
    <cellStyle name="链接单元格 3 7" xfId="12482"/>
    <cellStyle name="链接单元格 3 8" xfId="12483"/>
    <cellStyle name="链接单元格 3 9" xfId="12484"/>
    <cellStyle name="链接单元格 4" xfId="12485"/>
    <cellStyle name="链接单元格 4 10" xfId="12486"/>
    <cellStyle name="输入 2 3 3 8" xfId="12487"/>
    <cellStyle name="链接单元格 4 15" xfId="12488"/>
    <cellStyle name="链接单元格 4 16" xfId="12489"/>
    <cellStyle name="链接单元格 4 17" xfId="12490"/>
    <cellStyle name="链接单元格 4 18" xfId="12491"/>
    <cellStyle name="链接单元格 4 2" xfId="12492"/>
    <cellStyle name="注释 4 3 3 9" xfId="12493"/>
    <cellStyle name="链接单元格 4 2 16" xfId="12494"/>
    <cellStyle name="链接单元格 4 2 2" xfId="12495"/>
    <cellStyle name="链接单元格 4 2 2 2" xfId="12496"/>
    <cellStyle name="链接单元格 4 2 2 2 3" xfId="12497"/>
    <cellStyle name="链接单元格 4 2 2 2 4" xfId="12498"/>
    <cellStyle name="链接单元格 4 2 2 2 5" xfId="12499"/>
    <cellStyle name="链接单元格 4 2 2 3" xfId="12500"/>
    <cellStyle name="链接单元格 4 2 2 3 10" xfId="12501"/>
    <cellStyle name="链接单元格 4 2 2 3 11" xfId="12502"/>
    <cellStyle name="链接单元格 4 2 2 3 12" xfId="12503"/>
    <cellStyle name="链接单元格 4 2 2 3 13" xfId="12504"/>
    <cellStyle name="链接单元格 4 2 2 3 6" xfId="12505"/>
    <cellStyle name="链接单元格 4 2 2 3 7" xfId="12506"/>
    <cellStyle name="链接单元格 4 2 2 3 8" xfId="12507"/>
    <cellStyle name="链接单元格 4 2 2 3 9" xfId="12508"/>
    <cellStyle name="链接单元格 4 2 2 4" xfId="12509"/>
    <cellStyle name="链接单元格 4 2 2 5" xfId="12510"/>
    <cellStyle name="链接单元格 4 2 2 6" xfId="12511"/>
    <cellStyle name="链接单元格 4 2 2 7" xfId="12512"/>
    <cellStyle name="链接单元格 4 2 2 8" xfId="12513"/>
    <cellStyle name="链接单元格 4 2 2 9" xfId="12514"/>
    <cellStyle name="链接单元格 4 2 3" xfId="12515"/>
    <cellStyle name="链接单元格 4 2 3 5" xfId="12516"/>
    <cellStyle name="链接单元格 4 2 4" xfId="12517"/>
    <cellStyle name="链接单元格 4 2 4 10" xfId="12518"/>
    <cellStyle name="链接单元格 4 2 4 11" xfId="12519"/>
    <cellStyle name="链接单元格 4 2 4 13" xfId="12520"/>
    <cellStyle name="链接单元格 4 2 4 2" xfId="12521"/>
    <cellStyle name="链接单元格 4 2 4 3" xfId="12522"/>
    <cellStyle name="链接单元格 4 2 4 4" xfId="12523"/>
    <cellStyle name="链接单元格 4 2 4 5" xfId="12524"/>
    <cellStyle name="链接单元格 4 2 4 6" xfId="12525"/>
    <cellStyle name="链接单元格 4 2 4 7" xfId="12526"/>
    <cellStyle name="链接单元格 4 2 4 9" xfId="12527"/>
    <cellStyle name="链接单元格 4 2_2015.1.3县级预算表" xfId="12528"/>
    <cellStyle name="链接单元格 4 3" xfId="12529"/>
    <cellStyle name="链接单元格 4 3 2 4" xfId="12530"/>
    <cellStyle name="链接单元格 4 3 2 5" xfId="12531"/>
    <cellStyle name="链接单元格 4 3 3 10" xfId="12532"/>
    <cellStyle name="链接单元格 4 3 3 11" xfId="12533"/>
    <cellStyle name="链接单元格 4 3 3 12" xfId="12534"/>
    <cellStyle name="链接单元格 4 3 3 13" xfId="12535"/>
    <cellStyle name="链接单元格 4 3 3 2" xfId="12536"/>
    <cellStyle name="链接单元格 4 3 3 3" xfId="12537"/>
    <cellStyle name="链接单元格 4 3 3 4" xfId="12538"/>
    <cellStyle name="链接单元格 4 3 3 5" xfId="12539"/>
    <cellStyle name="链接单元格 4 3 3 6" xfId="12540"/>
    <cellStyle name="链接单元格 4 3 3 7" xfId="12541"/>
    <cellStyle name="链接单元格 4 3 3 8" xfId="12542"/>
    <cellStyle name="链接单元格 4 3 3 9" xfId="12543"/>
    <cellStyle name="链接单元格 4 3 8" xfId="12544"/>
    <cellStyle name="链接单元格 4 3 9" xfId="12545"/>
    <cellStyle name="链接单元格 4 3_2016-2018年财政规划附表(2)" xfId="12546"/>
    <cellStyle name="链接单元格 4 4" xfId="12547"/>
    <cellStyle name="链接单元格 4 4 10" xfId="12548"/>
    <cellStyle name="链接单元格 4 4 11" xfId="12549"/>
    <cellStyle name="链接单元格 4 4 12" xfId="12550"/>
    <cellStyle name="链接单元格 4 4 13" xfId="12551"/>
    <cellStyle name="链接单元格 4 4 14" xfId="12552"/>
    <cellStyle name="链接单元格 4 4 15" xfId="12553"/>
    <cellStyle name="链接单元格 4 4 2 2" xfId="12554"/>
    <cellStyle name="链接单元格 4 4 2 3" xfId="12555"/>
    <cellStyle name="链接单元格 4 4 2 4" xfId="12556"/>
    <cellStyle name="链接单元格 4 4 2 5" xfId="12557"/>
    <cellStyle name="链接单元格 4 4 3 10" xfId="12558"/>
    <cellStyle name="链接单元格 4 4 3 11" xfId="12559"/>
    <cellStyle name="链接单元格 4 4 3 12" xfId="12560"/>
    <cellStyle name="链接单元格 4 4 3 13" xfId="12561"/>
    <cellStyle name="链接单元格 4 4 3 2" xfId="12562"/>
    <cellStyle name="链接单元格 4 4 3 3" xfId="12563"/>
    <cellStyle name="链接单元格 4 4 3 4" xfId="12564"/>
    <cellStyle name="链接单元格 4 4 3 5" xfId="12565"/>
    <cellStyle name="链接单元格 4 4 3 6" xfId="12566"/>
    <cellStyle name="链接单元格 4 4 3 7" xfId="12567"/>
    <cellStyle name="链接单元格 4 4 3 8" xfId="12568"/>
    <cellStyle name="链接单元格 4 4 3 9" xfId="12569"/>
    <cellStyle name="链接单元格 4 4 6" xfId="12570"/>
    <cellStyle name="链接单元格 4 4 7" xfId="12571"/>
    <cellStyle name="链接单元格 4 4 8" xfId="12572"/>
    <cellStyle name="链接单元格 4 4 9" xfId="12573"/>
    <cellStyle name="链接单元格 4 4_2016-2018年财政规划附表(2)" xfId="12574"/>
    <cellStyle name="链接单元格 4 5" xfId="12575"/>
    <cellStyle name="链接单元格 4 6" xfId="12576"/>
    <cellStyle name="链接单元格 4 6 10" xfId="12577"/>
    <cellStyle name="链接单元格 4 6 11" xfId="12578"/>
    <cellStyle name="链接单元格 4 6 12" xfId="12579"/>
    <cellStyle name="链接单元格 4 6 13" xfId="12580"/>
    <cellStyle name="链接单元格 4 6 6" xfId="12581"/>
    <cellStyle name="链接单元格 4 6 7" xfId="12582"/>
    <cellStyle name="链接单元格 4 6 8" xfId="12583"/>
    <cellStyle name="链接单元格 4 6 9" xfId="12584"/>
    <cellStyle name="链接单元格 4 7" xfId="12585"/>
    <cellStyle name="链接单元格 4 8" xfId="12586"/>
    <cellStyle name="链接单元格 4 9" xfId="12587"/>
    <cellStyle name="链接单元格 5" xfId="12588"/>
    <cellStyle name="链接单元格 5 11" xfId="12589"/>
    <cellStyle name="链接单元格 5 12" xfId="12590"/>
    <cellStyle name="链接单元格 5 13" xfId="12591"/>
    <cellStyle name="链接单元格 5 14" xfId="12592"/>
    <cellStyle name="链接单元格 5 15" xfId="12593"/>
    <cellStyle name="链接单元格 5 16" xfId="12594"/>
    <cellStyle name="链接单元格 5 17" xfId="12595"/>
    <cellStyle name="链接单元格 5 2 10" xfId="12596"/>
    <cellStyle name="链接单元格 5 2 11" xfId="12597"/>
    <cellStyle name="链接单元格 5 2 2" xfId="12598"/>
    <cellStyle name="链接单元格 5 2 2 2" xfId="12599"/>
    <cellStyle name="链接单元格 5 2 2 3" xfId="12600"/>
    <cellStyle name="链接单元格 5 2 2 4" xfId="12601"/>
    <cellStyle name="输出 5 4 2" xfId="12602"/>
    <cellStyle name="链接单元格 5 2 3" xfId="12603"/>
    <cellStyle name="链接单元格 5 2 3 2" xfId="12604"/>
    <cellStyle name="输入 2 2 16" xfId="12605"/>
    <cellStyle name="链接单元格 5 2 3 3" xfId="12606"/>
    <cellStyle name="链接单元格 5 2 3 4" xfId="12607"/>
    <cellStyle name="输出 5 5 2" xfId="12608"/>
    <cellStyle name="链接单元格 5 2 3 5" xfId="12609"/>
    <cellStyle name="输出 5 5 3" xfId="12610"/>
    <cellStyle name="链接单元格 5 2 4" xfId="12611"/>
    <cellStyle name="链接单元格 5 2 5" xfId="12612"/>
    <cellStyle name="链接单元格 5 2 6" xfId="12613"/>
    <cellStyle name="链接单元格 5 2 7" xfId="12614"/>
    <cellStyle name="链接单元格 5 2 8" xfId="12615"/>
    <cellStyle name="链接单元格 5 2 9" xfId="12616"/>
    <cellStyle name="链接单元格 5 2_2016-2018年财政规划附表(2)" xfId="12617"/>
    <cellStyle name="适中 3 2 13" xfId="12618"/>
    <cellStyle name="链接单元格 5 3 10" xfId="12619"/>
    <cellStyle name="链接单元格 5 3 11" xfId="12620"/>
    <cellStyle name="链接单元格 5 3 12" xfId="12621"/>
    <cellStyle name="链接单元格 5 3 13" xfId="12622"/>
    <cellStyle name="链接单元格 5 3 15" xfId="12623"/>
    <cellStyle name="链接单元格 5 3 2 5" xfId="12624"/>
    <cellStyle name="链接单元格 5 3 3 10" xfId="12625"/>
    <cellStyle name="链接单元格 5 3 3 11" xfId="12626"/>
    <cellStyle name="链接单元格 5 3 3 12" xfId="12627"/>
    <cellStyle name="链接单元格 5 3 3 13" xfId="12628"/>
    <cellStyle name="链接单元格 5 3 4" xfId="12629"/>
    <cellStyle name="链接单元格 5 3 5" xfId="12630"/>
    <cellStyle name="链接单元格 5 3 6" xfId="12631"/>
    <cellStyle name="链接单元格 5 3 7" xfId="12632"/>
    <cellStyle name="链接单元格 5 3 9" xfId="12633"/>
    <cellStyle name="链接单元格 5 3_2016-2018年财政规划附表(2)" xfId="12634"/>
    <cellStyle name="链接单元格 5 5 10" xfId="12635"/>
    <cellStyle name="链接单元格 5 5 11" xfId="12636"/>
    <cellStyle name="链接单元格 5 5 12" xfId="12637"/>
    <cellStyle name="链接单元格 5 5 13" xfId="12638"/>
    <cellStyle name="链接单元格 5 5 6" xfId="12639"/>
    <cellStyle name="链接单元格 5 5 7" xfId="12640"/>
    <cellStyle name="链接单元格 5 5 8" xfId="12641"/>
    <cellStyle name="链接单元格 5 5 9" xfId="12642"/>
    <cellStyle name="链接单元格 5 6" xfId="12643"/>
    <cellStyle name="链接单元格 5 7" xfId="12644"/>
    <cellStyle name="链接单元格 5 8" xfId="12645"/>
    <cellStyle name="链接单元格 5 9" xfId="12646"/>
    <cellStyle name="链接单元格 5_2015.1.3县级预算表" xfId="12647"/>
    <cellStyle name="链接单元格 6" xfId="12648"/>
    <cellStyle name="链接单元格 6 10" xfId="12649"/>
    <cellStyle name="链接单元格 6 11" xfId="12650"/>
    <cellStyle name="链接单元格 6 12" xfId="12651"/>
    <cellStyle name="链接单元格 6 13" xfId="12652"/>
    <cellStyle name="链接单元格 6 14" xfId="12653"/>
    <cellStyle name="链接单元格 6 15" xfId="12654"/>
    <cellStyle name="链接单元格 6 2" xfId="12655"/>
    <cellStyle name="链接单元格 6 2 2" xfId="12656"/>
    <cellStyle name="链接单元格 6 2 3" xfId="12657"/>
    <cellStyle name="链接单元格 6 2 4" xfId="12658"/>
    <cellStyle name="链接单元格 6 2 5" xfId="12659"/>
    <cellStyle name="链接单元格 6 3" xfId="12660"/>
    <cellStyle name="链接单元格 6 3 10" xfId="12661"/>
    <cellStyle name="链接单元格 6 3 11" xfId="12662"/>
    <cellStyle name="链接单元格 6 3 12" xfId="12663"/>
    <cellStyle name="链接单元格 6 3 13" xfId="12664"/>
    <cellStyle name="链接单元格 6 3 4" xfId="12665"/>
    <cellStyle name="链接单元格 6 3 5" xfId="12666"/>
    <cellStyle name="链接单元格 6 3 6" xfId="12667"/>
    <cellStyle name="链接单元格 6 3 7" xfId="12668"/>
    <cellStyle name="链接单元格 6 3 8" xfId="12669"/>
    <cellStyle name="链接单元格 6 3 9" xfId="12670"/>
    <cellStyle name="链接单元格 6 4" xfId="12671"/>
    <cellStyle name="链接单元格 6 5" xfId="12672"/>
    <cellStyle name="链接单元格 6 6" xfId="12673"/>
    <cellStyle name="链接单元格 6 7" xfId="12674"/>
    <cellStyle name="链接单元格 6 8" xfId="12675"/>
    <cellStyle name="链接单元格 6 9" xfId="12676"/>
    <cellStyle name="链接单元格 6_2016-2018年财政规划附表(2)" xfId="12677"/>
    <cellStyle name="链接单元格 7" xfId="12678"/>
    <cellStyle name="链接单元格 7 2" xfId="12679"/>
    <cellStyle name="链接单元格 7 2 2" xfId="12680"/>
    <cellStyle name="链接单元格 7 2 3" xfId="12681"/>
    <cellStyle name="链接单元格 7 2 4" xfId="12682"/>
    <cellStyle name="链接单元格 7 2 5" xfId="12683"/>
    <cellStyle name="链接单元格 7 3" xfId="12684"/>
    <cellStyle name="链接单元格 7 3 10" xfId="12685"/>
    <cellStyle name="链接单元格 7 3 11" xfId="12686"/>
    <cellStyle name="链接单元格 7 3 12" xfId="12687"/>
    <cellStyle name="链接单元格 7 3 2" xfId="12688"/>
    <cellStyle name="链接单元格 7 3 3" xfId="12689"/>
    <cellStyle name="链接单元格 7 3 4" xfId="12690"/>
    <cellStyle name="链接单元格 7 3 5" xfId="12691"/>
    <cellStyle name="链接单元格 7 3 6" xfId="12692"/>
    <cellStyle name="链接单元格 7 3 7" xfId="12693"/>
    <cellStyle name="链接单元格 7 3 8" xfId="12694"/>
    <cellStyle name="链接单元格 7 3 9" xfId="12695"/>
    <cellStyle name="链接单元格 7 4" xfId="12696"/>
    <cellStyle name="链接单元格 7 5" xfId="12697"/>
    <cellStyle name="链接单元格 7 6" xfId="12698"/>
    <cellStyle name="链接单元格 7 7" xfId="12699"/>
    <cellStyle name="链接单元格 7 8" xfId="12700"/>
    <cellStyle name="链接单元格 7 9" xfId="12701"/>
    <cellStyle name="链接单元格 7_2016-2018年财政规划附表(2)" xfId="12702"/>
    <cellStyle name="链接单元格 8" xfId="12703"/>
    <cellStyle name="链接单元格 8 10" xfId="12704"/>
    <cellStyle name="链接单元格 8 11" xfId="12705"/>
    <cellStyle name="链接单元格 8 12" xfId="12706"/>
    <cellStyle name="链接单元格 8 13" xfId="12707"/>
    <cellStyle name="链接单元格 8 2" xfId="12708"/>
    <cellStyle name="链接单元格 8 3" xfId="12709"/>
    <cellStyle name="链接单元格 8 4" xfId="12710"/>
    <cellStyle name="链接单元格 8 5" xfId="12711"/>
    <cellStyle name="链接单元格 8 6" xfId="12712"/>
    <cellStyle name="链接单元格 8 7" xfId="12713"/>
    <cellStyle name="链接单元格 8 8" xfId="12714"/>
    <cellStyle name="链接单元格 8 9" xfId="12715"/>
    <cellStyle name="适中 10" xfId="12716"/>
    <cellStyle name="适中 11" xfId="12717"/>
    <cellStyle name="适中 12" xfId="12718"/>
    <cellStyle name="适中 2 15" xfId="12719"/>
    <cellStyle name="输入 3 2 2 13" xfId="12720"/>
    <cellStyle name="适中 2 16" xfId="12721"/>
    <cellStyle name="输入 3 2 2 14" xfId="12722"/>
    <cellStyle name="适中 2 17" xfId="12723"/>
    <cellStyle name="输入 3 2 2 15" xfId="12724"/>
    <cellStyle name="适中 2 18" xfId="12725"/>
    <cellStyle name="适中 2 2" xfId="12726"/>
    <cellStyle name="适中 2 2 10" xfId="12727"/>
    <cellStyle name="适中 2 2 11" xfId="12728"/>
    <cellStyle name="适中 2 2 12" xfId="12729"/>
    <cellStyle name="适中 2 2 13" xfId="12730"/>
    <cellStyle name="适中 2 2 14" xfId="12731"/>
    <cellStyle name="适中 2 2 15" xfId="12732"/>
    <cellStyle name="适中 2 2 2 10" xfId="12733"/>
    <cellStyle name="适中 2 2 2 11" xfId="12734"/>
    <cellStyle name="适中 2 2 2 12" xfId="12735"/>
    <cellStyle name="适中 2 2 2 13" xfId="12736"/>
    <cellStyle name="适中 2 2 2 14" xfId="12737"/>
    <cellStyle name="适中 2 2 2 15" xfId="12738"/>
    <cellStyle name="适中 2 2 2 2" xfId="12739"/>
    <cellStyle name="适中 2 2 2 3" xfId="12740"/>
    <cellStyle name="适中 2 2 2 3 10" xfId="12741"/>
    <cellStyle name="适中 6 8" xfId="12742"/>
    <cellStyle name="适中 2 2 2 3 11" xfId="12743"/>
    <cellStyle name="适中 6 9" xfId="12744"/>
    <cellStyle name="适中 2 2 2 3 12" xfId="12745"/>
    <cellStyle name="适中 2 2 2 3 13" xfId="12746"/>
    <cellStyle name="适中 2 2 2 3 7" xfId="12747"/>
    <cellStyle name="适中 2 2 2 3 8" xfId="12748"/>
    <cellStyle name="适中 2 2 2 3 9" xfId="12749"/>
    <cellStyle name="适中 2 2 2 4" xfId="12750"/>
    <cellStyle name="适中 2 2 2 5" xfId="12751"/>
    <cellStyle name="适中 2 2 2 6" xfId="12752"/>
    <cellStyle name="适中 2 2 2 7" xfId="12753"/>
    <cellStyle name="适中 2 2 2 8" xfId="12754"/>
    <cellStyle name="适中 2 2 2 9" xfId="12755"/>
    <cellStyle name="适中 2 2 3" xfId="12756"/>
    <cellStyle name="适中 2 2 3 4" xfId="12757"/>
    <cellStyle name="适中 2 2 4" xfId="12758"/>
    <cellStyle name="适中 2 2 4 10" xfId="12759"/>
    <cellStyle name="适中 2 2 4 11" xfId="12760"/>
    <cellStyle name="适中 2 2 4 12" xfId="12761"/>
    <cellStyle name="适中 2 2 4 2" xfId="12762"/>
    <cellStyle name="适中 2 2 4 3" xfId="12763"/>
    <cellStyle name="适中 2 2 4 4" xfId="12764"/>
    <cellStyle name="适中 2 2 4 5" xfId="12765"/>
    <cellStyle name="适中 2 2 4 6" xfId="12766"/>
    <cellStyle name="适中 2 2 4 7" xfId="12767"/>
    <cellStyle name="适中 2 2 4 8" xfId="12768"/>
    <cellStyle name="适中 2 2 4 9" xfId="12769"/>
    <cellStyle name="适中 2 2 5" xfId="12770"/>
    <cellStyle name="适中 2 2 6" xfId="12771"/>
    <cellStyle name="适中 2 2 7" xfId="12772"/>
    <cellStyle name="适中 2 2 8" xfId="12773"/>
    <cellStyle name="适中 2 2_2015.1.3县级预算表" xfId="12774"/>
    <cellStyle name="适中 2 3" xfId="12775"/>
    <cellStyle name="适中 2 3 10" xfId="12776"/>
    <cellStyle name="适中 2 3 11" xfId="12777"/>
    <cellStyle name="适中 2 3 12" xfId="12778"/>
    <cellStyle name="适中 2 3 13" xfId="12779"/>
    <cellStyle name="适中 2 3 14" xfId="12780"/>
    <cellStyle name="适中 2 3 15" xfId="12781"/>
    <cellStyle name="适中 2 3 2" xfId="12782"/>
    <cellStyle name="适中 2 3 2 2" xfId="12783"/>
    <cellStyle name="适中 2 3 2 3" xfId="12784"/>
    <cellStyle name="适中 2 3 2 4" xfId="12785"/>
    <cellStyle name="适中 2 3 2 5" xfId="12786"/>
    <cellStyle name="适中 2 3 3 10" xfId="12787"/>
    <cellStyle name="适中 5 5 7" xfId="12788"/>
    <cellStyle name="适中 2 3 3 11" xfId="12789"/>
    <cellStyle name="适中 5 5 8" xfId="12790"/>
    <cellStyle name="适中 2 3 3 12" xfId="12791"/>
    <cellStyle name="适中 5 5 9" xfId="12792"/>
    <cellStyle name="适中 2 3 3 13" xfId="12793"/>
    <cellStyle name="适中 2 3 3 2" xfId="12794"/>
    <cellStyle name="适中 2 3 3 3" xfId="12795"/>
    <cellStyle name="适中 2 3 3 4" xfId="12796"/>
    <cellStyle name="适中 2 3 3 5" xfId="12797"/>
    <cellStyle name="适中 2 3 3 6" xfId="12798"/>
    <cellStyle name="适中 2 3 3 7" xfId="12799"/>
    <cellStyle name="适中 2 3 3 8" xfId="12800"/>
    <cellStyle name="适中 2 3 3 9" xfId="12801"/>
    <cellStyle name="适中 2 3_2016-2018年财政规划附表(2)" xfId="12802"/>
    <cellStyle name="适中 2 4" xfId="12803"/>
    <cellStyle name="适中 2 4 13" xfId="12804"/>
    <cellStyle name="适中 4 3 3" xfId="12805"/>
    <cellStyle name="适中 2 4 14" xfId="12806"/>
    <cellStyle name="适中 4 3 4" xfId="12807"/>
    <cellStyle name="适中 2 4 15" xfId="12808"/>
    <cellStyle name="适中 4 3 5" xfId="12809"/>
    <cellStyle name="适中 2 4 2" xfId="12810"/>
    <cellStyle name="适中 2 4 2 2" xfId="12811"/>
    <cellStyle name="适中 2 4 2 3" xfId="12812"/>
    <cellStyle name="适中 2 4 2 4" xfId="12813"/>
    <cellStyle name="适中 2 4 2 5" xfId="12814"/>
    <cellStyle name="适中 2 4 3" xfId="12815"/>
    <cellStyle name="适中 2 4 3 10" xfId="12816"/>
    <cellStyle name="适中 2 4 3 11" xfId="12817"/>
    <cellStyle name="适中 2 4 3 12" xfId="12818"/>
    <cellStyle name="适中 2 4 3 13" xfId="12819"/>
    <cellStyle name="适中 2 4 3 2" xfId="12820"/>
    <cellStyle name="适中 2 4 3 3" xfId="12821"/>
    <cellStyle name="适中 2 4 3 4" xfId="12822"/>
    <cellStyle name="适中 2 4 3 5" xfId="12823"/>
    <cellStyle name="适中 2 4 3 6" xfId="12824"/>
    <cellStyle name="适中 2 4 3 7" xfId="12825"/>
    <cellStyle name="适中 2 4 3 8" xfId="12826"/>
    <cellStyle name="适中 2 4 3 9" xfId="12827"/>
    <cellStyle name="适中 2 4 4" xfId="12828"/>
    <cellStyle name="适中 2 4 5" xfId="12829"/>
    <cellStyle name="适中 2 4 6" xfId="12830"/>
    <cellStyle name="适中 2 4 7" xfId="12831"/>
    <cellStyle name="适中 4 10" xfId="12832"/>
    <cellStyle name="适中 2 4 8" xfId="12833"/>
    <cellStyle name="适中 4 11" xfId="12834"/>
    <cellStyle name="适中 2 4 9" xfId="12835"/>
    <cellStyle name="适中 4 12" xfId="12836"/>
    <cellStyle name="输入 3 2 4 10" xfId="12837"/>
    <cellStyle name="适中 2 4_2016-2018年财政规划附表(2)" xfId="12838"/>
    <cellStyle name="适中 2 5" xfId="12839"/>
    <cellStyle name="适中 2 5 2" xfId="12840"/>
    <cellStyle name="适中 2 5 3" xfId="12841"/>
    <cellStyle name="适中 2 5 4" xfId="12842"/>
    <cellStyle name="适中 2 5 5" xfId="12843"/>
    <cellStyle name="适中 2 6" xfId="12844"/>
    <cellStyle name="适中 2 6 10" xfId="12845"/>
    <cellStyle name="适中 2 6 11" xfId="12846"/>
    <cellStyle name="适中 2 6 5" xfId="12847"/>
    <cellStyle name="适中 2 6 6" xfId="12848"/>
    <cellStyle name="适中 2 6 7" xfId="12849"/>
    <cellStyle name="适中 2 6 8" xfId="12850"/>
    <cellStyle name="适中 2 6 9" xfId="12851"/>
    <cellStyle name="适中 2 7" xfId="12852"/>
    <cellStyle name="适中 2 8" xfId="12853"/>
    <cellStyle name="适中 2 9" xfId="12854"/>
    <cellStyle name="适中 2_2015.1.3县级预算表" xfId="12855"/>
    <cellStyle name="输出 8" xfId="12856"/>
    <cellStyle name="适中 3 10" xfId="12857"/>
    <cellStyle name="适中 3 11" xfId="12858"/>
    <cellStyle name="适中 3 12" xfId="12859"/>
    <cellStyle name="适中 3 13" xfId="12860"/>
    <cellStyle name="适中 3 14" xfId="12861"/>
    <cellStyle name="适中 3 15" xfId="12862"/>
    <cellStyle name="适中 3 16" xfId="12863"/>
    <cellStyle name="适中 3 17" xfId="12864"/>
    <cellStyle name="适中 3 18" xfId="12865"/>
    <cellStyle name="适中 3 2" xfId="12866"/>
    <cellStyle name="适中 3 2 10" xfId="12867"/>
    <cellStyle name="适中 3 2 11" xfId="12868"/>
    <cellStyle name="适中 3 2 12" xfId="12869"/>
    <cellStyle name="适中 3 2 14" xfId="12870"/>
    <cellStyle name="适中 3 2 15" xfId="12871"/>
    <cellStyle name="输出 4 4 3 2" xfId="12872"/>
    <cellStyle name="适中 3 2 16" xfId="12873"/>
    <cellStyle name="输出 4 4 3 3" xfId="12874"/>
    <cellStyle name="适中 3 2 2 10" xfId="12875"/>
    <cellStyle name="适中 3 2 2 11" xfId="12876"/>
    <cellStyle name="适中 3 2 2 12" xfId="12877"/>
    <cellStyle name="适中 3 2 2 13" xfId="12878"/>
    <cellStyle name="适中 3 2 2 14" xfId="12879"/>
    <cellStyle name="适中 3 2 2 15" xfId="12880"/>
    <cellStyle name="适中 3 2 2 2" xfId="12881"/>
    <cellStyle name="适中 3 2 2 2 2" xfId="12882"/>
    <cellStyle name="适中 3 2 2 2 3" xfId="12883"/>
    <cellStyle name="适中 3 2 2 2 4" xfId="12884"/>
    <cellStyle name="适中 3 2 2 2 5" xfId="12885"/>
    <cellStyle name="适中 3 2 2 3" xfId="12886"/>
    <cellStyle name="适中 3 2 2 3 2" xfId="12887"/>
    <cellStyle name="适中 3 2 2 3 3" xfId="12888"/>
    <cellStyle name="适中 3 2 2 3 4" xfId="12889"/>
    <cellStyle name="适中 3 2 2 3 5" xfId="12890"/>
    <cellStyle name="适中 3 2 2 3 6" xfId="12891"/>
    <cellStyle name="适中 3 2 2 3 7" xfId="12892"/>
    <cellStyle name="适中 3 2 2 3 8" xfId="12893"/>
    <cellStyle name="适中 3 2 2 3 9" xfId="12894"/>
    <cellStyle name="适中 3 2 2 4" xfId="12895"/>
    <cellStyle name="适中 3 2 2 5" xfId="12896"/>
    <cellStyle name="适中 3 2 2 6" xfId="12897"/>
    <cellStyle name="适中 3 2 2 7" xfId="12898"/>
    <cellStyle name="适中 3 2 2 8" xfId="12899"/>
    <cellStyle name="适中 3 2 2 9" xfId="12900"/>
    <cellStyle name="适中 3 2 2_2016-2018年财政规划附表(2)" xfId="12901"/>
    <cellStyle name="适中 3 2 3 2" xfId="12902"/>
    <cellStyle name="输入 5 2 15" xfId="12903"/>
    <cellStyle name="适中 3 2 3 3" xfId="12904"/>
    <cellStyle name="适中 3 2 3 4" xfId="12905"/>
    <cellStyle name="适中 3 2 3 5" xfId="12906"/>
    <cellStyle name="适中 3 2 4 10" xfId="12907"/>
    <cellStyle name="适中 3 2 4 11" xfId="12908"/>
    <cellStyle name="适中 3 2 4 12" xfId="12909"/>
    <cellStyle name="适中 3 2 4 13" xfId="12910"/>
    <cellStyle name="适中 3 2 4 2" xfId="12911"/>
    <cellStyle name="适中 3 2 4 3" xfId="12912"/>
    <cellStyle name="适中 3 2 4 4" xfId="12913"/>
    <cellStyle name="适中 3 2 4 5" xfId="12914"/>
    <cellStyle name="适中 3 2 4 6" xfId="12915"/>
    <cellStyle name="适中 3 2 4 7" xfId="12916"/>
    <cellStyle name="适中 3 2 4 8" xfId="12917"/>
    <cellStyle name="适中 3 2 4 9" xfId="12918"/>
    <cellStyle name="适中 3 2 8" xfId="12919"/>
    <cellStyle name="适中 3 2 9" xfId="12920"/>
    <cellStyle name="适中 3 3" xfId="12921"/>
    <cellStyle name="适中 3 3 10" xfId="12922"/>
    <cellStyle name="适中 3 3 11" xfId="12923"/>
    <cellStyle name="适中 3 3 12" xfId="12924"/>
    <cellStyle name="适中 3 3 13" xfId="12925"/>
    <cellStyle name="适中 3 3 14" xfId="12926"/>
    <cellStyle name="适中 3 3 2" xfId="12927"/>
    <cellStyle name="适中 3 3 2 3" xfId="12928"/>
    <cellStyle name="适中 3 3 2 4" xfId="12929"/>
    <cellStyle name="适中 3 3 2 5" xfId="12930"/>
    <cellStyle name="适中 3 3 3" xfId="12931"/>
    <cellStyle name="适中 3 3 3 10" xfId="12932"/>
    <cellStyle name="适中 3 3 3 11" xfId="12933"/>
    <cellStyle name="适中 3 3 3 12" xfId="12934"/>
    <cellStyle name="适中 3 3 3 13" xfId="12935"/>
    <cellStyle name="适中 3 3 3 2" xfId="12936"/>
    <cellStyle name="适中 3 3 3 3" xfId="12937"/>
    <cellStyle name="适中 3 3 3 4" xfId="12938"/>
    <cellStyle name="适中 3 3 3 5" xfId="12939"/>
    <cellStyle name="适中 3 3 3 6" xfId="12940"/>
    <cellStyle name="适中 3 3 3 7" xfId="12941"/>
    <cellStyle name="适中 3 3 3 8" xfId="12942"/>
    <cellStyle name="适中 3 3 3 9" xfId="12943"/>
    <cellStyle name="适中 3 3 4" xfId="12944"/>
    <cellStyle name="适中 3 3 5" xfId="12945"/>
    <cellStyle name="适中 3 3 6" xfId="12946"/>
    <cellStyle name="适中 3 3 7" xfId="12947"/>
    <cellStyle name="适中 3 3 8" xfId="12948"/>
    <cellStyle name="适中 3 3 9" xfId="12949"/>
    <cellStyle name="适中 3 4" xfId="12950"/>
    <cellStyle name="适中 3 4 10" xfId="12951"/>
    <cellStyle name="输出 2 2 2 4" xfId="12952"/>
    <cellStyle name="适中 3 4 11" xfId="12953"/>
    <cellStyle name="输出 2 2 2 5" xfId="12954"/>
    <cellStyle name="适中 3 4 12" xfId="12955"/>
    <cellStyle name="输出 2 2 2 6" xfId="12956"/>
    <cellStyle name="适中 3 4 13" xfId="12957"/>
    <cellStyle name="输出 2 2 2 7" xfId="12958"/>
    <cellStyle name="适中 3 4 14" xfId="12959"/>
    <cellStyle name="输出 2 2 2 8" xfId="12960"/>
    <cellStyle name="适中 3 4 15" xfId="12961"/>
    <cellStyle name="输出 2 2 2 9" xfId="12962"/>
    <cellStyle name="适中 3 4 2" xfId="12963"/>
    <cellStyle name="适中 3 4 2 2" xfId="12964"/>
    <cellStyle name="适中 3 4 2 3" xfId="12965"/>
    <cellStyle name="适中 3 4 2 4" xfId="12966"/>
    <cellStyle name="适中 3 4_2016-2018年财政规划附表(2)" xfId="12967"/>
    <cellStyle name="适中 3 4 2 5" xfId="12968"/>
    <cellStyle name="适中 3 4 3" xfId="12969"/>
    <cellStyle name="适中 3 4 3 10" xfId="12970"/>
    <cellStyle name="适中 3 4 3 11" xfId="12971"/>
    <cellStyle name="适中 3 4 3 12" xfId="12972"/>
    <cellStyle name="适中 3 4 3 13" xfId="12973"/>
    <cellStyle name="适中 3 4 3 2" xfId="12974"/>
    <cellStyle name="适中 3 4 3 3" xfId="12975"/>
    <cellStyle name="适中 3 4 3 4" xfId="12976"/>
    <cellStyle name="适中 3 4 3 5" xfId="12977"/>
    <cellStyle name="适中 3 4 3 6" xfId="12978"/>
    <cellStyle name="适中 3 4 3 7" xfId="12979"/>
    <cellStyle name="适中 3 4 3 8" xfId="12980"/>
    <cellStyle name="适中 3 4 3 9" xfId="12981"/>
    <cellStyle name="适中 3 4 4" xfId="12982"/>
    <cellStyle name="适中 3 4 5" xfId="12983"/>
    <cellStyle name="适中 3 4 6" xfId="12984"/>
    <cellStyle name="适中 3 4 7" xfId="12985"/>
    <cellStyle name="适中 3 4 8" xfId="12986"/>
    <cellStyle name="适中 3 4 9" xfId="12987"/>
    <cellStyle name="适中 3 5" xfId="12988"/>
    <cellStyle name="适中 3 5 2" xfId="12989"/>
    <cellStyle name="适中 3 5 3" xfId="12990"/>
    <cellStyle name="适中 3 5 4" xfId="12991"/>
    <cellStyle name="适中 3 5 5" xfId="12992"/>
    <cellStyle name="适中 3 6" xfId="12993"/>
    <cellStyle name="适中 3 6 10" xfId="12994"/>
    <cellStyle name="适中 3 6 4" xfId="12995"/>
    <cellStyle name="适中 3 6 5" xfId="12996"/>
    <cellStyle name="适中 3 6 6" xfId="12997"/>
    <cellStyle name="适中 3 6 7" xfId="12998"/>
    <cellStyle name="适中 3 6 8" xfId="12999"/>
    <cellStyle name="适中 3 6 9" xfId="13000"/>
    <cellStyle name="适中 3 7" xfId="13001"/>
    <cellStyle name="适中 3 8" xfId="13002"/>
    <cellStyle name="适中 3 9" xfId="13003"/>
    <cellStyle name="适中 4 13" xfId="13004"/>
    <cellStyle name="输入 3 2 4 11" xfId="13005"/>
    <cellStyle name="适中 4 14" xfId="13006"/>
    <cellStyle name="输入 3 2 4 12" xfId="13007"/>
    <cellStyle name="适中 4 15" xfId="13008"/>
    <cellStyle name="输入 3 2 4 13" xfId="13009"/>
    <cellStyle name="适中 4 16" xfId="13010"/>
    <cellStyle name="适中 4 17" xfId="13011"/>
    <cellStyle name="适中 4 18" xfId="13012"/>
    <cellStyle name="适中 4 2 10" xfId="13013"/>
    <cellStyle name="适中 4 2 11" xfId="13014"/>
    <cellStyle name="适中 4 2 12" xfId="13015"/>
    <cellStyle name="适中 4 2 13" xfId="13016"/>
    <cellStyle name="适中 4 2 14" xfId="13017"/>
    <cellStyle name="适中 4 2 15" xfId="13018"/>
    <cellStyle name="适中 4 2 16" xfId="13019"/>
    <cellStyle name="适中 4 2 2 10" xfId="13020"/>
    <cellStyle name="适中 4 2 2 11" xfId="13021"/>
    <cellStyle name="适中 4 2 2 12" xfId="13022"/>
    <cellStyle name="适中 4 2 2 13" xfId="13023"/>
    <cellStyle name="适中 4 2 2 14" xfId="13024"/>
    <cellStyle name="适中 4 2 2 15" xfId="13025"/>
    <cellStyle name="适中 4 2 2 2" xfId="13026"/>
    <cellStyle name="适中 4 2 2 2 2" xfId="13027"/>
    <cellStyle name="适中 4 2 2 3" xfId="13028"/>
    <cellStyle name="适中 4 2 2 3 13" xfId="13029"/>
    <cellStyle name="适中 4 2 2 3 2" xfId="13030"/>
    <cellStyle name="输入 5 5 11" xfId="13031"/>
    <cellStyle name="适中 4 2 2 3 3" xfId="13032"/>
    <cellStyle name="输入 5 5 12" xfId="13033"/>
    <cellStyle name="适中 4 2 2 3 4" xfId="13034"/>
    <cellStyle name="输入 5 5 13" xfId="13035"/>
    <cellStyle name="适中 4 2 2 3 5" xfId="13036"/>
    <cellStyle name="适中 4 2 2 3 6" xfId="13037"/>
    <cellStyle name="适中 4 2 2 3 7" xfId="13038"/>
    <cellStyle name="适中 4 2 2 3 8" xfId="13039"/>
    <cellStyle name="适中 4 2 2 3 9" xfId="13040"/>
    <cellStyle name="适中 4 2 2 4" xfId="13041"/>
    <cellStyle name="适中 4 2 2 5" xfId="13042"/>
    <cellStyle name="适中 4 2 2 6" xfId="13043"/>
    <cellStyle name="适中 4 2 2 7" xfId="13044"/>
    <cellStyle name="适中 4 2 2 8" xfId="13045"/>
    <cellStyle name="适中 4 2 2 9" xfId="13046"/>
    <cellStyle name="适中 4 2 2_2016-2018年财政规划附表(2)" xfId="13047"/>
    <cellStyle name="适中 4 2 3 2" xfId="13048"/>
    <cellStyle name="适中 4 2 3 3" xfId="13049"/>
    <cellStyle name="适中 4 2 4 10" xfId="13050"/>
    <cellStyle name="适中 4 2 4 11" xfId="13051"/>
    <cellStyle name="适中 4 2 4 12" xfId="13052"/>
    <cellStyle name="适中 4 2 4 13" xfId="13053"/>
    <cellStyle name="适中 4 2 4 2" xfId="13054"/>
    <cellStyle name="适中 4 2 4 3" xfId="13055"/>
    <cellStyle name="适中 4 2 7" xfId="13056"/>
    <cellStyle name="适中 4 2 8" xfId="13057"/>
    <cellStyle name="适中 4 2 9" xfId="13058"/>
    <cellStyle name="适中 4 2_2015.1.3县级预算表" xfId="13059"/>
    <cellStyle name="适中 4 3 10" xfId="13060"/>
    <cellStyle name="适中 4 3 11" xfId="13061"/>
    <cellStyle name="适中 4 3 12" xfId="13062"/>
    <cellStyle name="适中 4 3 13" xfId="13063"/>
    <cellStyle name="适中 4 3 14" xfId="13064"/>
    <cellStyle name="适中 4 3 15" xfId="13065"/>
    <cellStyle name="适中 4 3 2 2" xfId="13066"/>
    <cellStyle name="适中 4 3 2 3" xfId="13067"/>
    <cellStyle name="适中 4 3 2 4" xfId="13068"/>
    <cellStyle name="适中 4 3 2 5" xfId="13069"/>
    <cellStyle name="适中 4 3 3 10" xfId="13070"/>
    <cellStyle name="适中 4 3 3 11" xfId="13071"/>
    <cellStyle name="适中 4 3 3 12" xfId="13072"/>
    <cellStyle name="适中 4 3 3 13" xfId="13073"/>
    <cellStyle name="适中 4 3 3 2" xfId="13074"/>
    <cellStyle name="适中 4 3 3 3" xfId="13075"/>
    <cellStyle name="适中 4 3 6" xfId="13076"/>
    <cellStyle name="适中 4 3 7" xfId="13077"/>
    <cellStyle name="适中 4 3 8" xfId="13078"/>
    <cellStyle name="适中 4 3 9" xfId="13079"/>
    <cellStyle name="适中 4 3_2016-2018年财政规划附表(2)" xfId="13080"/>
    <cellStyle name="注释 5 14" xfId="13081"/>
    <cellStyle name="适中 4 4 13" xfId="13082"/>
    <cellStyle name="适中 4 4 14" xfId="13083"/>
    <cellStyle name="适中 4 4 15" xfId="13084"/>
    <cellStyle name="适中 4 4 2 2" xfId="13085"/>
    <cellStyle name="适中 4 4 2 3" xfId="13086"/>
    <cellStyle name="适中 4 4 2 4" xfId="13087"/>
    <cellStyle name="适中 4 4 2 5" xfId="13088"/>
    <cellStyle name="适中 4 4 3 10" xfId="13089"/>
    <cellStyle name="适中 4 4 3 11" xfId="13090"/>
    <cellStyle name="适中 4 4 3 12" xfId="13091"/>
    <cellStyle name="适中 4 4 3 13" xfId="13092"/>
    <cellStyle name="适中 4 4 3 2" xfId="13093"/>
    <cellStyle name="适中 4 4 3 3" xfId="13094"/>
    <cellStyle name="适中 4 4 7" xfId="13095"/>
    <cellStyle name="适中 4 4 8" xfId="13096"/>
    <cellStyle name="适中 4 4 9" xfId="13097"/>
    <cellStyle name="适中 4 4_2016-2018年财政规划附表(2)" xfId="13098"/>
    <cellStyle name="适中 4 5 2" xfId="13099"/>
    <cellStyle name="适中 4 5 3" xfId="13100"/>
    <cellStyle name="适中 4 5 4" xfId="13101"/>
    <cellStyle name="适中 4 5 5" xfId="13102"/>
    <cellStyle name="适中 4 6 10" xfId="13103"/>
    <cellStyle name="适中 4 6 11" xfId="13104"/>
    <cellStyle name="适中 4 6 12" xfId="13105"/>
    <cellStyle name="适中 4 6 13" xfId="13106"/>
    <cellStyle name="适中 4 6 2" xfId="13107"/>
    <cellStyle name="适中 4 6 3" xfId="13108"/>
    <cellStyle name="适中 4 6 4" xfId="13109"/>
    <cellStyle name="适中 4 6 5" xfId="13110"/>
    <cellStyle name="适中 4 6 6" xfId="13111"/>
    <cellStyle name="适中 4 6 7" xfId="13112"/>
    <cellStyle name="适中 4 6 8" xfId="13113"/>
    <cellStyle name="适中 4 6 9" xfId="13114"/>
    <cellStyle name="适中 4 8" xfId="13115"/>
    <cellStyle name="适中 4 9" xfId="13116"/>
    <cellStyle name="适中 4_2015.1.3县级预算表" xfId="13117"/>
    <cellStyle name="适中 5" xfId="13118"/>
    <cellStyle name="适中 5 10" xfId="13119"/>
    <cellStyle name="适中 5 11" xfId="13120"/>
    <cellStyle name="适中 5 12" xfId="13121"/>
    <cellStyle name="适中 5 13" xfId="13122"/>
    <cellStyle name="适中 5 14" xfId="13123"/>
    <cellStyle name="适中 5 15" xfId="13124"/>
    <cellStyle name="适中 5 16" xfId="13125"/>
    <cellStyle name="适中 5 17" xfId="13126"/>
    <cellStyle name="适中 5 2" xfId="13127"/>
    <cellStyle name="适中 5 2 10" xfId="13128"/>
    <cellStyle name="适中 5 2 2 4" xfId="13129"/>
    <cellStyle name="适中 5 2 2 5" xfId="13130"/>
    <cellStyle name="适中 5 2 3 10" xfId="13131"/>
    <cellStyle name="适中 5 2 3 11" xfId="13132"/>
    <cellStyle name="适中 5 2 3 12" xfId="13133"/>
    <cellStyle name="适中 5 2 3 13" xfId="13134"/>
    <cellStyle name="适中 5 2 3 2" xfId="13135"/>
    <cellStyle name="适中 5 2 3 3" xfId="13136"/>
    <cellStyle name="适中 5 2 3 4" xfId="13137"/>
    <cellStyle name="适中 5 2 3 5" xfId="13138"/>
    <cellStyle name="适中 5 2 3 6" xfId="13139"/>
    <cellStyle name="适中 5 2 3 7" xfId="13140"/>
    <cellStyle name="适中 5 2 3 8" xfId="13141"/>
    <cellStyle name="适中 5 2 3 9" xfId="13142"/>
    <cellStyle name="适中 5 2 7" xfId="13143"/>
    <cellStyle name="适中 5 2 8" xfId="13144"/>
    <cellStyle name="适中 5 2 9" xfId="13145"/>
    <cellStyle name="适中 5 2_2016-2018年财政规划附表(2)" xfId="13146"/>
    <cellStyle name="适中 5 3" xfId="13147"/>
    <cellStyle name="适中 5 3 15" xfId="13148"/>
    <cellStyle name="注释 4 5 2" xfId="13149"/>
    <cellStyle name="适中 5 3 2 2" xfId="13150"/>
    <cellStyle name="适中 5 3 2 3" xfId="13151"/>
    <cellStyle name="适中 5 3 2 4" xfId="13152"/>
    <cellStyle name="适中 5 3 2 5" xfId="13153"/>
    <cellStyle name="适中 5 3 3" xfId="13154"/>
    <cellStyle name="适中 5 3 3 10" xfId="13155"/>
    <cellStyle name="适中 5 3 3 11" xfId="13156"/>
    <cellStyle name="适中 5 3 3 12" xfId="13157"/>
    <cellStyle name="适中 5 3 3 13" xfId="13158"/>
    <cellStyle name="适中 5 3 3 2" xfId="13159"/>
    <cellStyle name="输出 2 6 12" xfId="13160"/>
    <cellStyle name="适中 5 3 3 3" xfId="13161"/>
    <cellStyle name="输出 2 6 13" xfId="13162"/>
    <cellStyle name="适中 5 3 3 4" xfId="13163"/>
    <cellStyle name="适中 5 3 3 5" xfId="13164"/>
    <cellStyle name="适中 5 3 3 6" xfId="13165"/>
    <cellStyle name="适中 5 3 3 7" xfId="13166"/>
    <cellStyle name="适中 5 3 3 8" xfId="13167"/>
    <cellStyle name="适中 5 3 3 9" xfId="13168"/>
    <cellStyle name="适中 5 3 4" xfId="13169"/>
    <cellStyle name="适中 5 3 5" xfId="13170"/>
    <cellStyle name="适中 5 3 6" xfId="13171"/>
    <cellStyle name="适中 5 3 7" xfId="13172"/>
    <cellStyle name="适中 5 3 8" xfId="13173"/>
    <cellStyle name="适中 5 3 9" xfId="13174"/>
    <cellStyle name="适中 5 4" xfId="13175"/>
    <cellStyle name="适中 5 5" xfId="13176"/>
    <cellStyle name="适中 5 5 12" xfId="13177"/>
    <cellStyle name="输入 5 5 6" xfId="13178"/>
    <cellStyle name="适中 5 5 13" xfId="13179"/>
    <cellStyle name="输入 5 5 7" xfId="13180"/>
    <cellStyle name="适中 5 5 2" xfId="13181"/>
    <cellStyle name="适中 5 5 3" xfId="13182"/>
    <cellStyle name="适中 5 5 4" xfId="13183"/>
    <cellStyle name="适中 5 5 5" xfId="13184"/>
    <cellStyle name="适中 5 5 6" xfId="13185"/>
    <cellStyle name="适中 5 6" xfId="13186"/>
    <cellStyle name="适中 5 7" xfId="13187"/>
    <cellStyle name="适中 5 8" xfId="13188"/>
    <cellStyle name="适中 5 9" xfId="13189"/>
    <cellStyle name="适中 6" xfId="13190"/>
    <cellStyle name="适中 6 10" xfId="13191"/>
    <cellStyle name="适中 6 11" xfId="13192"/>
    <cellStyle name="适中 6 12" xfId="13193"/>
    <cellStyle name="适中 6 13" xfId="13194"/>
    <cellStyle name="适中 6 14" xfId="13195"/>
    <cellStyle name="适中 6 15" xfId="13196"/>
    <cellStyle name="适中 6 2" xfId="13197"/>
    <cellStyle name="适中 6 3" xfId="13198"/>
    <cellStyle name="适中 6 3 4" xfId="13199"/>
    <cellStyle name="适中 6 3 5" xfId="13200"/>
    <cellStyle name="适中 6 3 6" xfId="13201"/>
    <cellStyle name="适中 6 3 7" xfId="13202"/>
    <cellStyle name="适中 6 3 8" xfId="13203"/>
    <cellStyle name="适中 6 3 9" xfId="13204"/>
    <cellStyle name="适中 6 4" xfId="13205"/>
    <cellStyle name="适中 6 5" xfId="13206"/>
    <cellStyle name="适中 6 6" xfId="13207"/>
    <cellStyle name="适中 6 7" xfId="13208"/>
    <cellStyle name="适中 7" xfId="13209"/>
    <cellStyle name="适中 7 10" xfId="13210"/>
    <cellStyle name="适中 7 11" xfId="13211"/>
    <cellStyle name="适中 7 12" xfId="13212"/>
    <cellStyle name="适中 7 13" xfId="13213"/>
    <cellStyle name="适中 7 14" xfId="13214"/>
    <cellStyle name="适中 7 15" xfId="13215"/>
    <cellStyle name="适中 7 2" xfId="13216"/>
    <cellStyle name="适中 7 2 3" xfId="13217"/>
    <cellStyle name="适中 7 2 4" xfId="13218"/>
    <cellStyle name="适中 7 2 5" xfId="13219"/>
    <cellStyle name="适中 7 3" xfId="13220"/>
    <cellStyle name="适中 7 3 10" xfId="13221"/>
    <cellStyle name="适中 7 4" xfId="13222"/>
    <cellStyle name="适中 7 5" xfId="13223"/>
    <cellStyle name="适中 7 6" xfId="13224"/>
    <cellStyle name="适中 7 7" xfId="13225"/>
    <cellStyle name="适中 7 8" xfId="13226"/>
    <cellStyle name="适中 7 9" xfId="13227"/>
    <cellStyle name="适中 8" xfId="13228"/>
    <cellStyle name="适中 8 10" xfId="13229"/>
    <cellStyle name="适中 8 11" xfId="13230"/>
    <cellStyle name="适中 8 13" xfId="13231"/>
    <cellStyle name="适中 8 3" xfId="13232"/>
    <cellStyle name="适中 8 4" xfId="13233"/>
    <cellStyle name="适中 8 5" xfId="13234"/>
    <cellStyle name="适中 8 6" xfId="13235"/>
    <cellStyle name="适中 8 7" xfId="13236"/>
    <cellStyle name="适中 8 8" xfId="13237"/>
    <cellStyle name="适中 8 9" xfId="13238"/>
    <cellStyle name="适中 9" xfId="13239"/>
    <cellStyle name="输出 10" xfId="13240"/>
    <cellStyle name="输出 11" xfId="13241"/>
    <cellStyle name="输出 12" xfId="13242"/>
    <cellStyle name="输出 2" xfId="13243"/>
    <cellStyle name="输出 2 10" xfId="13244"/>
    <cellStyle name="输出 2 11" xfId="13245"/>
    <cellStyle name="输出 2 12" xfId="13246"/>
    <cellStyle name="输出 2 17" xfId="13247"/>
    <cellStyle name="输入 7 3 10" xfId="13248"/>
    <cellStyle name="注释 4 10" xfId="13249"/>
    <cellStyle name="输出 2 18" xfId="13250"/>
    <cellStyle name="输入 7 3 11" xfId="13251"/>
    <cellStyle name="注释 4 11" xfId="13252"/>
    <cellStyle name="输出 2 2" xfId="13253"/>
    <cellStyle name="输出 2 2 10" xfId="13254"/>
    <cellStyle name="输出 2 2 11" xfId="13255"/>
    <cellStyle name="输出 2 2 12" xfId="13256"/>
    <cellStyle name="输出 2 2 13" xfId="13257"/>
    <cellStyle name="输出 2 2 14" xfId="13258"/>
    <cellStyle name="输出 2 2 15" xfId="13259"/>
    <cellStyle name="输出 2 2 16" xfId="13260"/>
    <cellStyle name="输出 2 2 2 13" xfId="13261"/>
    <cellStyle name="输出 2 2 2 14" xfId="13262"/>
    <cellStyle name="输出 2 2 2 15" xfId="13263"/>
    <cellStyle name="输出 2 2 2 2" xfId="13264"/>
    <cellStyle name="输出 2 2 2 3" xfId="13265"/>
    <cellStyle name="输出 2 2 2 3 4" xfId="13266"/>
    <cellStyle name="输出 2 2 2 3 5" xfId="13267"/>
    <cellStyle name="输出 2 2 2 3 6" xfId="13268"/>
    <cellStyle name="输出 2 2 2 3 7" xfId="13269"/>
    <cellStyle name="输出 2 2 2 3 8" xfId="13270"/>
    <cellStyle name="输出 2 2 2 3 9" xfId="13271"/>
    <cellStyle name="输出 2 2 2_2016-2018年财政规划附表(2)" xfId="13272"/>
    <cellStyle name="输出 2 2 3 2" xfId="13273"/>
    <cellStyle name="输出 2 2 3 3" xfId="13274"/>
    <cellStyle name="输出 2 2 3 4" xfId="13275"/>
    <cellStyle name="输出 2 2 3 5" xfId="13276"/>
    <cellStyle name="输出 2 2 4" xfId="13277"/>
    <cellStyle name="输出 2 2 4 10" xfId="13278"/>
    <cellStyle name="输出 2 2 4 11" xfId="13279"/>
    <cellStyle name="输出 2 2 4 12" xfId="13280"/>
    <cellStyle name="输出 2 2 4 13" xfId="13281"/>
    <cellStyle name="输出 2 2 4 2" xfId="13282"/>
    <cellStyle name="输出 2 2 4 3" xfId="13283"/>
    <cellStyle name="输出 2 2 4 4" xfId="13284"/>
    <cellStyle name="输出 2 2 4 5" xfId="13285"/>
    <cellStyle name="输出 2 2 4 6" xfId="13286"/>
    <cellStyle name="输出 2 2 4 7" xfId="13287"/>
    <cellStyle name="输出 2 2 4 8" xfId="13288"/>
    <cellStyle name="输出 2 2 4 9" xfId="13289"/>
    <cellStyle name="输出 2 2 6" xfId="13290"/>
    <cellStyle name="输出 2 2 7" xfId="13291"/>
    <cellStyle name="输出 2 2 8" xfId="13292"/>
    <cellStyle name="输出 2 2 9" xfId="13293"/>
    <cellStyle name="输出 2 2_2015.1.3县级预算表" xfId="13294"/>
    <cellStyle name="输出 2 3" xfId="13295"/>
    <cellStyle name="输出 2 3 10" xfId="13296"/>
    <cellStyle name="输出 2 3 11" xfId="13297"/>
    <cellStyle name="输出 2 3 12" xfId="13298"/>
    <cellStyle name="输出 2 3 13" xfId="13299"/>
    <cellStyle name="输出 2 3 14" xfId="13300"/>
    <cellStyle name="输出 2 3 15" xfId="13301"/>
    <cellStyle name="输出 2 3 2" xfId="13302"/>
    <cellStyle name="输出 2 3 2 2" xfId="13303"/>
    <cellStyle name="输出 2 3 2 3" xfId="13304"/>
    <cellStyle name="输出 2 3 2 4" xfId="13305"/>
    <cellStyle name="输出 2 3 2 5" xfId="13306"/>
    <cellStyle name="输出 2 3 3" xfId="13307"/>
    <cellStyle name="输出 2 3 3 10" xfId="13308"/>
    <cellStyle name="输出 2 3 3 11" xfId="13309"/>
    <cellStyle name="输出 2 3 3 12" xfId="13310"/>
    <cellStyle name="输出 2 3 3 13" xfId="13311"/>
    <cellStyle name="输出 2 3 3 2" xfId="13312"/>
    <cellStyle name="输出 2 3 3 3" xfId="13313"/>
    <cellStyle name="输出 2 3 3 4" xfId="13314"/>
    <cellStyle name="输出 2 3 3 5" xfId="13315"/>
    <cellStyle name="输出 2 3 3 6" xfId="13316"/>
    <cellStyle name="输出 2 3 3 7" xfId="13317"/>
    <cellStyle name="输出 2 3 3 8" xfId="13318"/>
    <cellStyle name="输出 2 3 3 9" xfId="13319"/>
    <cellStyle name="输出 2 3_2016-2018年财政规划附表(2)" xfId="13320"/>
    <cellStyle name="输出 2 4" xfId="13321"/>
    <cellStyle name="输出 2 4 10" xfId="13322"/>
    <cellStyle name="输出 2 4 11" xfId="13323"/>
    <cellStyle name="输出 2 4 12" xfId="13324"/>
    <cellStyle name="输出 2 4 13" xfId="13325"/>
    <cellStyle name="输出 2 4 14" xfId="13326"/>
    <cellStyle name="输出 2 4 15" xfId="13327"/>
    <cellStyle name="输出 2 4 2" xfId="13328"/>
    <cellStyle name="输出 2 4 2 3" xfId="13329"/>
    <cellStyle name="输出 2 4 3" xfId="13330"/>
    <cellStyle name="输出 2 4 3 10" xfId="13331"/>
    <cellStyle name="输出 2 4 3 7" xfId="13332"/>
    <cellStyle name="输出 2 4 3 8" xfId="13333"/>
    <cellStyle name="输出 2 4 3 9" xfId="13334"/>
    <cellStyle name="输出 2 5 2" xfId="13335"/>
    <cellStyle name="输出 2 5 3" xfId="13336"/>
    <cellStyle name="输出 2 6" xfId="13337"/>
    <cellStyle name="输出 2 6 10" xfId="13338"/>
    <cellStyle name="输出 2 6 11" xfId="13339"/>
    <cellStyle name="输出 2 6 2" xfId="13340"/>
    <cellStyle name="输出 2 6 3" xfId="13341"/>
    <cellStyle name="输出 2 7" xfId="13342"/>
    <cellStyle name="输出 2 8" xfId="13343"/>
    <cellStyle name="输出 2_2015.1.3县级预算表" xfId="13344"/>
    <cellStyle name="输出 3" xfId="13345"/>
    <cellStyle name="输出 3 10" xfId="13346"/>
    <cellStyle name="输出 3 15" xfId="13347"/>
    <cellStyle name="输出 3 16" xfId="13348"/>
    <cellStyle name="输出 3 17" xfId="13349"/>
    <cellStyle name="输入 5 3 3 10" xfId="13350"/>
    <cellStyle name="注释 5 10" xfId="13351"/>
    <cellStyle name="输出 3 18" xfId="13352"/>
    <cellStyle name="输入 5 3 3 11" xfId="13353"/>
    <cellStyle name="注释 5 11" xfId="13354"/>
    <cellStyle name="输出 3 2 10" xfId="13355"/>
    <cellStyle name="输出 3 2 11" xfId="13356"/>
    <cellStyle name="输出 3 2 12" xfId="13357"/>
    <cellStyle name="输出 3 2 13" xfId="13358"/>
    <cellStyle name="输出 3 2 14" xfId="13359"/>
    <cellStyle name="输出 3 2 15" xfId="13360"/>
    <cellStyle name="输出 3 2 16" xfId="13361"/>
    <cellStyle name="输出 3 2 2" xfId="13362"/>
    <cellStyle name="输出 3 2 2 2" xfId="13363"/>
    <cellStyle name="输出 3 2 2 2 2" xfId="13364"/>
    <cellStyle name="输出 3 2 2 2 3" xfId="13365"/>
    <cellStyle name="输出 3 2 2 2 4" xfId="13366"/>
    <cellStyle name="输出 3 2 2 2 5" xfId="13367"/>
    <cellStyle name="输出 3 2 2 3" xfId="13368"/>
    <cellStyle name="输出 3 2 2 3 10" xfId="13369"/>
    <cellStyle name="输出 3 2 2 3 11" xfId="13370"/>
    <cellStyle name="输出 3 2 2 3 12" xfId="13371"/>
    <cellStyle name="输出 3 2 2 3 13" xfId="13372"/>
    <cellStyle name="输出 3 2 2 3 2" xfId="13373"/>
    <cellStyle name="输出 3 2 2 3 3" xfId="13374"/>
    <cellStyle name="输出 3 2 2 3 4" xfId="13375"/>
    <cellStyle name="输出 3 2 2 3 5" xfId="13376"/>
    <cellStyle name="输出 3 2 2 3 6" xfId="13377"/>
    <cellStyle name="输出 3 2 2 3 7" xfId="13378"/>
    <cellStyle name="输出 3 2 2 3 8" xfId="13379"/>
    <cellStyle name="输出 3 2 2 3 9" xfId="13380"/>
    <cellStyle name="输出 3 2 2 4" xfId="13381"/>
    <cellStyle name="输出 3 2 2 5" xfId="13382"/>
    <cellStyle name="输出 3 2 2 6" xfId="13383"/>
    <cellStyle name="输出 3 2 2 7" xfId="13384"/>
    <cellStyle name="输出 3 2 2 8" xfId="13385"/>
    <cellStyle name="输出 3 2 2 9" xfId="13386"/>
    <cellStyle name="输出 3 2 2_2016-2018年财政规划附表(2)" xfId="13387"/>
    <cellStyle name="输出 3 2 3" xfId="13388"/>
    <cellStyle name="输出 3 2 3 2" xfId="13389"/>
    <cellStyle name="输出 3 2 3 3" xfId="13390"/>
    <cellStyle name="输出 3 2 3 4" xfId="13391"/>
    <cellStyle name="输出 3 2 3 5" xfId="13392"/>
    <cellStyle name="输出 3 2 4" xfId="13393"/>
    <cellStyle name="输出 3 2 4 2" xfId="13394"/>
    <cellStyle name="输出 3 2 4 3" xfId="13395"/>
    <cellStyle name="输出 3 2 4 4" xfId="13396"/>
    <cellStyle name="输出 3 2 4 5" xfId="13397"/>
    <cellStyle name="输出 3 2 4 6" xfId="13398"/>
    <cellStyle name="输出 3 2 4 7" xfId="13399"/>
    <cellStyle name="输出 3 2 4 8" xfId="13400"/>
    <cellStyle name="输出 3 2 4 9" xfId="13401"/>
    <cellStyle name="输出 3 2 5" xfId="13402"/>
    <cellStyle name="输出 3 2 6" xfId="13403"/>
    <cellStyle name="输出 3 2 7" xfId="13404"/>
    <cellStyle name="输出 3 2 8" xfId="13405"/>
    <cellStyle name="输出 3 2 9" xfId="13406"/>
    <cellStyle name="输出 3 2_2015.1.3县级预算表" xfId="13407"/>
    <cellStyle name="输出 3 3" xfId="13408"/>
    <cellStyle name="输出 3 3 10" xfId="13409"/>
    <cellStyle name="输出 3 3 11" xfId="13410"/>
    <cellStyle name="输出 3 3 12" xfId="13411"/>
    <cellStyle name="输出 3 3 13" xfId="13412"/>
    <cellStyle name="输出 3 3 14" xfId="13413"/>
    <cellStyle name="输出 3 3 15" xfId="13414"/>
    <cellStyle name="输出 3 3 2" xfId="13415"/>
    <cellStyle name="输出 3 3 2 2" xfId="13416"/>
    <cellStyle name="注释 4 3 11" xfId="13417"/>
    <cellStyle name="输出 3 3 2 3" xfId="13418"/>
    <cellStyle name="注释 4 3 12" xfId="13419"/>
    <cellStyle name="输出 3 3 2 4" xfId="13420"/>
    <cellStyle name="注释 4 3 13" xfId="13421"/>
    <cellStyle name="输出 3 3 2 5" xfId="13422"/>
    <cellStyle name="注释 4 3 14" xfId="13423"/>
    <cellStyle name="输出 3 3 3" xfId="13424"/>
    <cellStyle name="输出 3 3 3 10" xfId="13425"/>
    <cellStyle name="输出 3 3 3 11" xfId="13426"/>
    <cellStyle name="输出 3 3 3 12" xfId="13427"/>
    <cellStyle name="输出 3 3 3 13" xfId="13428"/>
    <cellStyle name="输出 3 3 3 2" xfId="13429"/>
    <cellStyle name="输出 3 3_2016-2018年财政规划附表(2)" xfId="13430"/>
    <cellStyle name="输出 3 4" xfId="13431"/>
    <cellStyle name="输出 3 4 10" xfId="13432"/>
    <cellStyle name="输出 3 4 11" xfId="13433"/>
    <cellStyle name="输出 3 4 12" xfId="13434"/>
    <cellStyle name="输出 3 4 13" xfId="13435"/>
    <cellStyle name="输出 3 4 14" xfId="13436"/>
    <cellStyle name="输出 3 4 15" xfId="13437"/>
    <cellStyle name="输出 3 4 3 10" xfId="13438"/>
    <cellStyle name="输出 3 4 3 11" xfId="13439"/>
    <cellStyle name="输出 3 4_2016-2018年财政规划附表(2)" xfId="13440"/>
    <cellStyle name="输出 3 5" xfId="13441"/>
    <cellStyle name="输出 3 5 2" xfId="13442"/>
    <cellStyle name="输出 3 5 3" xfId="13443"/>
    <cellStyle name="输出 3 6" xfId="13444"/>
    <cellStyle name="输出 3 6 10" xfId="13445"/>
    <cellStyle name="输出 3 6 12" xfId="13446"/>
    <cellStyle name="输出 3 6 13" xfId="13447"/>
    <cellStyle name="输出 3 7" xfId="13448"/>
    <cellStyle name="输出 3 8" xfId="13449"/>
    <cellStyle name="输出 3 9" xfId="13450"/>
    <cellStyle name="输出 3_2015.1.3县级预算表" xfId="13451"/>
    <cellStyle name="输出 4" xfId="13452"/>
    <cellStyle name="输出 4 12" xfId="13453"/>
    <cellStyle name="输出 4 13" xfId="13454"/>
    <cellStyle name="输出 4 14" xfId="13455"/>
    <cellStyle name="输出 4 15" xfId="13456"/>
    <cellStyle name="输出 4 16" xfId="13457"/>
    <cellStyle name="输出 4 17" xfId="13458"/>
    <cellStyle name="注释 6 10" xfId="13459"/>
    <cellStyle name="输出 4 18" xfId="13460"/>
    <cellStyle name="注释 6 11" xfId="13461"/>
    <cellStyle name="输出 4 2" xfId="13462"/>
    <cellStyle name="输出 4 2 11" xfId="13463"/>
    <cellStyle name="输出 4 2 12" xfId="13464"/>
    <cellStyle name="输出 4 2 13" xfId="13465"/>
    <cellStyle name="输出 4 2 14" xfId="13466"/>
    <cellStyle name="输出 4 2 15" xfId="13467"/>
    <cellStyle name="输出 4 2 16" xfId="13468"/>
    <cellStyle name="输出 4 2 2" xfId="13469"/>
    <cellStyle name="输出 4 2 2 10" xfId="13470"/>
    <cellStyle name="输出 4 2 2 11" xfId="13471"/>
    <cellStyle name="输出 4 2 2 12" xfId="13472"/>
    <cellStyle name="输出 4 2 2 13" xfId="13473"/>
    <cellStyle name="输出 4 2 2 14" xfId="13474"/>
    <cellStyle name="输出 4 2 2 15" xfId="13475"/>
    <cellStyle name="输出 4 2 2 2 2" xfId="13476"/>
    <cellStyle name="输出 4 2 2 2 3" xfId="13477"/>
    <cellStyle name="输出 4 2 2 3 10" xfId="13478"/>
    <cellStyle name="输出 4 2 2 3 11" xfId="13479"/>
    <cellStyle name="输出 4 2 2 3 12" xfId="13480"/>
    <cellStyle name="输出 4 2 2 3 13" xfId="13481"/>
    <cellStyle name="输出 4 2 2 3 2" xfId="13482"/>
    <cellStyle name="输出 4 2 2 3 7" xfId="13483"/>
    <cellStyle name="输出 4 2 2 3 8" xfId="13484"/>
    <cellStyle name="输出 4 2 2 3 9" xfId="13485"/>
    <cellStyle name="输出 4 2 2 6" xfId="13486"/>
    <cellStyle name="输出 4 2 2 7" xfId="13487"/>
    <cellStyle name="输出 4 2 2 8" xfId="13488"/>
    <cellStyle name="输出 4 2 2 9" xfId="13489"/>
    <cellStyle name="输入 5 3_2016-2018年财政规划附表(2)" xfId="13490"/>
    <cellStyle name="输出 4 2 2_2016-2018年财政规划附表(2)" xfId="13491"/>
    <cellStyle name="输出 4 2 3" xfId="13492"/>
    <cellStyle name="输出 4 2 3 2" xfId="13493"/>
    <cellStyle name="输出 4 2 3 3" xfId="13494"/>
    <cellStyle name="输出 4 2 3 4" xfId="13495"/>
    <cellStyle name="输出 4 2 3 5" xfId="13496"/>
    <cellStyle name="输出 4 2 4" xfId="13497"/>
    <cellStyle name="输出 4 2 4 2" xfId="13498"/>
    <cellStyle name="输出 4 2 4 3" xfId="13499"/>
    <cellStyle name="输出 4 2 4 4" xfId="13500"/>
    <cellStyle name="输出 4 2 4 5" xfId="13501"/>
    <cellStyle name="输出 4 2 4 6" xfId="13502"/>
    <cellStyle name="输出 4 2 4 7" xfId="13503"/>
    <cellStyle name="输出 4 2 4 8" xfId="13504"/>
    <cellStyle name="输出 4 2 4 9" xfId="13505"/>
    <cellStyle name="输出 4 2 5" xfId="13506"/>
    <cellStyle name="输出 4 2_2015.1.3县级预算表" xfId="13507"/>
    <cellStyle name="输出 4 3" xfId="13508"/>
    <cellStyle name="输出 4 3 10" xfId="13509"/>
    <cellStyle name="输出 4 3 11" xfId="13510"/>
    <cellStyle name="输出 4 3 12" xfId="13511"/>
    <cellStyle name="输出 4 3 13" xfId="13512"/>
    <cellStyle name="输出 4 3 14" xfId="13513"/>
    <cellStyle name="输出 4 3 15" xfId="13514"/>
    <cellStyle name="输出 4 3 2" xfId="13515"/>
    <cellStyle name="输出 4 3 3" xfId="13516"/>
    <cellStyle name="输出 4 3 3 10" xfId="13517"/>
    <cellStyle name="输出 4 3 3 11" xfId="13518"/>
    <cellStyle name="输出 4 3 3 12" xfId="13519"/>
    <cellStyle name="输出 4 3 3 13" xfId="13520"/>
    <cellStyle name="输出 4 3 3 2" xfId="13521"/>
    <cellStyle name="输出 4 3 3 3" xfId="13522"/>
    <cellStyle name="输出 4 3 3 4" xfId="13523"/>
    <cellStyle name="输出 4 3 3 5" xfId="13524"/>
    <cellStyle name="输出 4 3_2016-2018年财政规划附表(2)" xfId="13525"/>
    <cellStyle name="输出 4 4" xfId="13526"/>
    <cellStyle name="输出 4 4 10" xfId="13527"/>
    <cellStyle name="输出 4 4 11" xfId="13528"/>
    <cellStyle name="输出 4 4 12" xfId="13529"/>
    <cellStyle name="输出 4 4 13" xfId="13530"/>
    <cellStyle name="输出 4 4 14" xfId="13531"/>
    <cellStyle name="输出 4 4 15" xfId="13532"/>
    <cellStyle name="输出 4 4 2" xfId="13533"/>
    <cellStyle name="输出 4 4 3" xfId="13534"/>
    <cellStyle name="输出 4 4 3 4" xfId="13535"/>
    <cellStyle name="输出 4 4 3 5" xfId="13536"/>
    <cellStyle name="输出 4 4_2016-2018年财政规划附表(2)" xfId="13537"/>
    <cellStyle name="输出 4 5" xfId="13538"/>
    <cellStyle name="输出 4 5 2" xfId="13539"/>
    <cellStyle name="输出 4 5 3" xfId="13540"/>
    <cellStyle name="输出 4 6" xfId="13541"/>
    <cellStyle name="输出 4 6 10" xfId="13542"/>
    <cellStyle name="输出 4 6 11" xfId="13543"/>
    <cellStyle name="输出 4 7" xfId="13544"/>
    <cellStyle name="输出 4 8" xfId="13545"/>
    <cellStyle name="输出 4 9" xfId="13546"/>
    <cellStyle name="输出 4_2015.1.3县级预算表" xfId="13547"/>
    <cellStyle name="输出 5" xfId="13548"/>
    <cellStyle name="输出 5 13" xfId="13549"/>
    <cellStyle name="输出 5 14" xfId="13550"/>
    <cellStyle name="输出 5 15" xfId="13551"/>
    <cellStyle name="输出 5 16" xfId="13552"/>
    <cellStyle name="输出 5 2 10" xfId="13553"/>
    <cellStyle name="输出 5 2 11" xfId="13554"/>
    <cellStyle name="输出 5 2 12" xfId="13555"/>
    <cellStyle name="输出 5 2 13" xfId="13556"/>
    <cellStyle name="输出 5 2 14" xfId="13557"/>
    <cellStyle name="输出 5 2 15" xfId="13558"/>
    <cellStyle name="输出 5 2 2 2" xfId="13559"/>
    <cellStyle name="输出 5 2 2 3" xfId="13560"/>
    <cellStyle name="输出 5 2 2 4" xfId="13561"/>
    <cellStyle name="输出 5 2 2 5" xfId="13562"/>
    <cellStyle name="输出 5 2 3" xfId="13563"/>
    <cellStyle name="输出 5 2 3 10" xfId="13564"/>
    <cellStyle name="输出 5 2 3 11" xfId="13565"/>
    <cellStyle name="输出 5 2 3 12" xfId="13566"/>
    <cellStyle name="输出 5 2 3 2" xfId="13567"/>
    <cellStyle name="输出 5 2 3 3" xfId="13568"/>
    <cellStyle name="输出 5 2 3 4" xfId="13569"/>
    <cellStyle name="输出 5 2 3 5" xfId="13570"/>
    <cellStyle name="输出 5 2 3 6" xfId="13571"/>
    <cellStyle name="输出 5 2 3 7" xfId="13572"/>
    <cellStyle name="输出 5 2 3 8" xfId="13573"/>
    <cellStyle name="输出 5 2 3 9" xfId="13574"/>
    <cellStyle name="输出 5 2 4" xfId="13575"/>
    <cellStyle name="输出 5 2 5" xfId="13576"/>
    <cellStyle name="输出 5 2 6" xfId="13577"/>
    <cellStyle name="输出 5 2 7" xfId="13578"/>
    <cellStyle name="输出 5 2 8" xfId="13579"/>
    <cellStyle name="输出 5 2 9" xfId="13580"/>
    <cellStyle name="输出 5 2_2016-2018年财政规划附表(2)" xfId="13581"/>
    <cellStyle name="输出 5 3 10" xfId="13582"/>
    <cellStyle name="输出 5 3 11" xfId="13583"/>
    <cellStyle name="输出 5 3 2 2" xfId="13584"/>
    <cellStyle name="输出 5 3 2 3" xfId="13585"/>
    <cellStyle name="输出 5 3 2 4" xfId="13586"/>
    <cellStyle name="输出 5 3 2 5" xfId="13587"/>
    <cellStyle name="输出 5 3 3 10" xfId="13588"/>
    <cellStyle name="输出 5 3 3 11" xfId="13589"/>
    <cellStyle name="输出 5 3 3 13" xfId="13590"/>
    <cellStyle name="输出 5 3 3 2" xfId="13591"/>
    <cellStyle name="输出 5 3 3 3" xfId="13592"/>
    <cellStyle name="输出 5 3 3 4" xfId="13593"/>
    <cellStyle name="输出 5 3 3 5" xfId="13594"/>
    <cellStyle name="输出 5 3_2016-2018年财政规划附表(2)" xfId="13595"/>
    <cellStyle name="输出 5 4" xfId="13596"/>
    <cellStyle name="输出 5 5" xfId="13597"/>
    <cellStyle name="输出 5 5 10" xfId="13598"/>
    <cellStyle name="输出 5 5 11" xfId="13599"/>
    <cellStyle name="输出 5 6" xfId="13600"/>
    <cellStyle name="输出 5 7" xfId="13601"/>
    <cellStyle name="输出 5 8" xfId="13602"/>
    <cellStyle name="输出 5 9" xfId="13603"/>
    <cellStyle name="输出 6" xfId="13604"/>
    <cellStyle name="输出 6 12" xfId="13605"/>
    <cellStyle name="输出 6 13" xfId="13606"/>
    <cellStyle name="输出 6 14" xfId="13607"/>
    <cellStyle name="输出 6 15" xfId="13608"/>
    <cellStyle name="输出 6 3 10" xfId="13609"/>
    <cellStyle name="输出 6 3 11" xfId="13610"/>
    <cellStyle name="输出 6 3 12" xfId="13611"/>
    <cellStyle name="输出 6 3 13" xfId="13612"/>
    <cellStyle name="输出 6 3 2" xfId="13613"/>
    <cellStyle name="输出 6 3 3" xfId="13614"/>
    <cellStyle name="输出 6 8" xfId="13615"/>
    <cellStyle name="输出 6 9" xfId="13616"/>
    <cellStyle name="输出 6_2016-2018年财政规划附表(2)" xfId="13617"/>
    <cellStyle name="输出 7" xfId="13618"/>
    <cellStyle name="输出 7 10" xfId="13619"/>
    <cellStyle name="输出 7 11" xfId="13620"/>
    <cellStyle name="输出 7 12" xfId="13621"/>
    <cellStyle name="输出 7 2" xfId="13622"/>
    <cellStyle name="输出 7 3" xfId="13623"/>
    <cellStyle name="输出 7 3 10" xfId="13624"/>
    <cellStyle name="输出 7 3 11" xfId="13625"/>
    <cellStyle name="输出 7 3 12" xfId="13626"/>
    <cellStyle name="输出 7 3 13" xfId="13627"/>
    <cellStyle name="输出 7 3 2" xfId="13628"/>
    <cellStyle name="输出 7 3 3" xfId="13629"/>
    <cellStyle name="输出 7 4" xfId="13630"/>
    <cellStyle name="输出 7 5" xfId="13631"/>
    <cellStyle name="输出 7 6" xfId="13632"/>
    <cellStyle name="输出 7 7" xfId="13633"/>
    <cellStyle name="输出 7 8" xfId="13634"/>
    <cellStyle name="输出 7 9" xfId="13635"/>
    <cellStyle name="输出 7_2016-2018年财政规划附表(2)" xfId="13636"/>
    <cellStyle name="输出 8 10" xfId="13637"/>
    <cellStyle name="输出 8 11" xfId="13638"/>
    <cellStyle name="输出 8 12" xfId="13639"/>
    <cellStyle name="输出 8 13" xfId="13640"/>
    <cellStyle name="输出 8 2" xfId="13641"/>
    <cellStyle name="输出 8 3" xfId="13642"/>
    <cellStyle name="输出 8 4" xfId="13643"/>
    <cellStyle name="输出 8 5" xfId="13644"/>
    <cellStyle name="输出 8 6" xfId="13645"/>
    <cellStyle name="输出 8 7" xfId="13646"/>
    <cellStyle name="输出 8 8" xfId="13647"/>
    <cellStyle name="输出 8 9" xfId="13648"/>
    <cellStyle name="输出 9" xfId="13649"/>
    <cellStyle name="输入 2 16" xfId="13650"/>
    <cellStyle name="输入 2 17" xfId="13651"/>
    <cellStyle name="输入 2 18" xfId="13652"/>
    <cellStyle name="输入 2 2 10" xfId="13653"/>
    <cellStyle name="注释 7 3 9" xfId="13654"/>
    <cellStyle name="输入 2 2 11" xfId="13655"/>
    <cellStyle name="输入 2 2 12" xfId="13656"/>
    <cellStyle name="输入 2 2 13" xfId="13657"/>
    <cellStyle name="输入 2 2 14" xfId="13658"/>
    <cellStyle name="输入 2 2 15" xfId="13659"/>
    <cellStyle name="输入 2 2 2 15" xfId="13660"/>
    <cellStyle name="输入 2 2 2 2 2" xfId="13661"/>
    <cellStyle name="输入 2 2 2 2 3" xfId="13662"/>
    <cellStyle name="输入 2 2 2 2 4" xfId="13663"/>
    <cellStyle name="输入 2 2 2 2 5" xfId="13664"/>
    <cellStyle name="输入 2 2 2 3" xfId="13665"/>
    <cellStyle name="输入 2 2 2 3 10" xfId="13666"/>
    <cellStyle name="输入 2 2 2 3 11" xfId="13667"/>
    <cellStyle name="输入 2 2 2 3 12" xfId="13668"/>
    <cellStyle name="输入 2 2 2 3 13" xfId="13669"/>
    <cellStyle name="输入 2 2 2 3 2" xfId="13670"/>
    <cellStyle name="输入 2 2 2 3 3" xfId="13671"/>
    <cellStyle name="输入 2 2 2 3 4" xfId="13672"/>
    <cellStyle name="输入 2 2 2 3 5" xfId="13673"/>
    <cellStyle name="输入 2 2 2 3 6" xfId="13674"/>
    <cellStyle name="输入 2 2 2 3 7" xfId="13675"/>
    <cellStyle name="输入 2 2 2 3 8" xfId="13676"/>
    <cellStyle name="输入 2 2 2 3 9" xfId="13677"/>
    <cellStyle name="输入 2 2 2 4" xfId="13678"/>
    <cellStyle name="输入 2 2 2 5" xfId="13679"/>
    <cellStyle name="输入 2 2 2 6" xfId="13680"/>
    <cellStyle name="输入 2 2 2 7" xfId="13681"/>
    <cellStyle name="输入 2 2 2 8" xfId="13682"/>
    <cellStyle name="输入 2 2 2 9" xfId="13683"/>
    <cellStyle name="输入 2 2 4 2" xfId="13684"/>
    <cellStyle name="输入 2 2 4 3" xfId="13685"/>
    <cellStyle name="输入 2 2 4 8" xfId="13686"/>
    <cellStyle name="输入 2 2 4 9" xfId="13687"/>
    <cellStyle name="输入 2 2 6" xfId="13688"/>
    <cellStyle name="输入 2 2 7" xfId="13689"/>
    <cellStyle name="输入 2 2 8" xfId="13690"/>
    <cellStyle name="输入 2 2 9" xfId="13691"/>
    <cellStyle name="输入 2 2_2015.1.3县级预算表" xfId="13692"/>
    <cellStyle name="输入 2 3 14" xfId="13693"/>
    <cellStyle name="输入 2 3 15" xfId="13694"/>
    <cellStyle name="输入 2 3 2 3" xfId="13695"/>
    <cellStyle name="输入 2 3 3 10" xfId="13696"/>
    <cellStyle name="输入 2 3 3 11" xfId="13697"/>
    <cellStyle name="输入 2 3 3 12" xfId="13698"/>
    <cellStyle name="输入 2 3 3 13" xfId="13699"/>
    <cellStyle name="输入 2 4 10" xfId="13700"/>
    <cellStyle name="输入 2 4 11" xfId="13701"/>
    <cellStyle name="输入 2 4 12" xfId="13702"/>
    <cellStyle name="输入 2 4 13" xfId="13703"/>
    <cellStyle name="输入 2 4 14" xfId="13704"/>
    <cellStyle name="输入 2 4 15" xfId="13705"/>
    <cellStyle name="输入 2 4 2" xfId="13706"/>
    <cellStyle name="输入 2 4 2 2" xfId="13707"/>
    <cellStyle name="输入 2 4 2 3" xfId="13708"/>
    <cellStyle name="输入 2 4 3" xfId="13709"/>
    <cellStyle name="输入 2 4 3 10" xfId="13710"/>
    <cellStyle name="输入 2 4 3 11" xfId="13711"/>
    <cellStyle name="输入 2 4 3 12" xfId="13712"/>
    <cellStyle name="输入 2 4 3 13" xfId="13713"/>
    <cellStyle name="输入 2 4 3 2" xfId="13714"/>
    <cellStyle name="输入 2 4 3 3" xfId="13715"/>
    <cellStyle name="输入 2 4 4" xfId="13716"/>
    <cellStyle name="输入 2 4 5" xfId="13717"/>
    <cellStyle name="输入 2 4 6" xfId="13718"/>
    <cellStyle name="输入 2 4 7" xfId="13719"/>
    <cellStyle name="输入 2 4 8" xfId="13720"/>
    <cellStyle name="输入 2 4 9" xfId="13721"/>
    <cellStyle name="输入 2 4_2016-2018年财政规划附表(2)" xfId="13722"/>
    <cellStyle name="输入 2 5 2" xfId="13723"/>
    <cellStyle name="输入 2 5 3" xfId="13724"/>
    <cellStyle name="输入 2 5 4" xfId="13725"/>
    <cellStyle name="输入 2 5 5" xfId="13726"/>
    <cellStyle name="输入 2 6 10" xfId="13727"/>
    <cellStyle name="输入 2 6 2" xfId="13728"/>
    <cellStyle name="输入 2 6 3" xfId="13729"/>
    <cellStyle name="输入 2 6 4" xfId="13730"/>
    <cellStyle name="输入 2 6 5" xfId="13731"/>
    <cellStyle name="输入 2 6 6" xfId="13732"/>
    <cellStyle name="输入 2 6 7" xfId="13733"/>
    <cellStyle name="输入 2 6 8" xfId="13734"/>
    <cellStyle name="输入 2 6 9" xfId="13735"/>
    <cellStyle name="输入 3 16" xfId="13736"/>
    <cellStyle name="输入 3 2 10" xfId="13737"/>
    <cellStyle name="输入 3 2 11" xfId="13738"/>
    <cellStyle name="输入 3 2 12" xfId="13739"/>
    <cellStyle name="输入 3 2 13" xfId="13740"/>
    <cellStyle name="输入 3 2 14" xfId="13741"/>
    <cellStyle name="输入 3 2 15" xfId="13742"/>
    <cellStyle name="输入 3 2 16" xfId="13743"/>
    <cellStyle name="输入 3 2 2 2 3" xfId="13744"/>
    <cellStyle name="输入 3 2 2 2 5" xfId="13745"/>
    <cellStyle name="输入 3 2 2 3" xfId="13746"/>
    <cellStyle name="输入 3 2 2 3 7" xfId="13747"/>
    <cellStyle name="输入 3 2 2 3 8" xfId="13748"/>
    <cellStyle name="输入 3 2 2 3 9" xfId="13749"/>
    <cellStyle name="输入 3 2 2 4" xfId="13750"/>
    <cellStyle name="输入 3 2 2 5" xfId="13751"/>
    <cellStyle name="输入 3 2 2 6" xfId="13752"/>
    <cellStyle name="输入 3 2 2 7" xfId="13753"/>
    <cellStyle name="输入 3 2 2 8" xfId="13754"/>
    <cellStyle name="输入 3 2 2 9" xfId="13755"/>
    <cellStyle name="输入 3 2 2_2016-2018年财政规划附表(2)" xfId="13756"/>
    <cellStyle name="输入 3 2 4 2" xfId="13757"/>
    <cellStyle name="输入 3 2 4 3" xfId="13758"/>
    <cellStyle name="输入 3 2 4 4" xfId="13759"/>
    <cellStyle name="输入 3 2 4 5" xfId="13760"/>
    <cellStyle name="输入 3 2_2015.1.3县级预算表" xfId="13761"/>
    <cellStyle name="输入 3 3 14" xfId="13762"/>
    <cellStyle name="输入 3 3 15" xfId="13763"/>
    <cellStyle name="输入 3 3 3 10" xfId="13764"/>
    <cellStyle name="输入 3 3 3 11" xfId="13765"/>
    <cellStyle name="输入 3 3 3 12" xfId="13766"/>
    <cellStyle name="输入 3 3 3 13" xfId="13767"/>
    <cellStyle name="输入 3 3 3 9" xfId="13768"/>
    <cellStyle name="输入 3 3_2016-2018年财政规划附表(2)" xfId="13769"/>
    <cellStyle name="输入 3 4 10" xfId="13770"/>
    <cellStyle name="输入 3 4 11" xfId="13771"/>
    <cellStyle name="输入 3 4 12" xfId="13772"/>
    <cellStyle name="输入 3 4 13" xfId="13773"/>
    <cellStyle name="输入 3 4 14" xfId="13774"/>
    <cellStyle name="输入 3 4 15" xfId="13775"/>
    <cellStyle name="输入 3 4 2" xfId="13776"/>
    <cellStyle name="输入 3 4 2 2" xfId="13777"/>
    <cellStyle name="输入 3 4 2 3" xfId="13778"/>
    <cellStyle name="输入 3 4 3" xfId="13779"/>
    <cellStyle name="输入 3 4 3 12" xfId="13780"/>
    <cellStyle name="输入 3 4 3 13" xfId="13781"/>
    <cellStyle name="输入 3 4 3 2" xfId="13782"/>
    <cellStyle name="输入 3 4 3 3" xfId="13783"/>
    <cellStyle name="输入 3 4 4" xfId="13784"/>
    <cellStyle name="输入 3 4 5" xfId="13785"/>
    <cellStyle name="输入 3 4 6" xfId="13786"/>
    <cellStyle name="输入 3 4 7" xfId="13787"/>
    <cellStyle name="输入 3 4 8" xfId="13788"/>
    <cellStyle name="输入 3 4 9" xfId="13789"/>
    <cellStyle name="输入 3 5 2" xfId="13790"/>
    <cellStyle name="输入 3 5 3" xfId="13791"/>
    <cellStyle name="输入 3 5 4" xfId="13792"/>
    <cellStyle name="输入 3 5 5" xfId="13793"/>
    <cellStyle name="输入 3 6 10" xfId="13794"/>
    <cellStyle name="输入 3 6 11" xfId="13795"/>
    <cellStyle name="输入 3 6 12" xfId="13796"/>
    <cellStyle name="输入 3 6 13" xfId="13797"/>
    <cellStyle name="输入 3 6 2" xfId="13798"/>
    <cellStyle name="输入 3 6 3" xfId="13799"/>
    <cellStyle name="输入 3 6 4" xfId="13800"/>
    <cellStyle name="输入 3 6 5" xfId="13801"/>
    <cellStyle name="输入 3 6 7" xfId="13802"/>
    <cellStyle name="输入 3 6 8" xfId="13803"/>
    <cellStyle name="输入 3 6 9" xfId="13804"/>
    <cellStyle name="输入 4" xfId="13805"/>
    <cellStyle name="输入 4 10" xfId="13806"/>
    <cellStyle name="输入 4 11" xfId="13807"/>
    <cellStyle name="输入 4 12" xfId="13808"/>
    <cellStyle name="输入 4 13" xfId="13809"/>
    <cellStyle name="输入 4 14" xfId="13810"/>
    <cellStyle name="输入 4 15" xfId="13811"/>
    <cellStyle name="输入 4 16" xfId="13812"/>
    <cellStyle name="输入 4 17" xfId="13813"/>
    <cellStyle name="输入 4 18" xfId="13814"/>
    <cellStyle name="输入 4 2" xfId="13815"/>
    <cellStyle name="输入 4 2 10" xfId="13816"/>
    <cellStyle name="输入 4 2 11" xfId="13817"/>
    <cellStyle name="输入 4 2 12" xfId="13818"/>
    <cellStyle name="输入 4 2 13" xfId="13819"/>
    <cellStyle name="输入 4 2 14" xfId="13820"/>
    <cellStyle name="输入 4 2 15" xfId="13821"/>
    <cellStyle name="输入 4 2 16" xfId="13822"/>
    <cellStyle name="输入 4 2 2" xfId="13823"/>
    <cellStyle name="输入 4 2 2 13" xfId="13824"/>
    <cellStyle name="输入 4 2 2 14" xfId="13825"/>
    <cellStyle name="输入 4 2 2 15" xfId="13826"/>
    <cellStyle name="输入 4 2 2 2" xfId="13827"/>
    <cellStyle name="注释 7 14" xfId="13828"/>
    <cellStyle name="输入 4 2 2 2 2" xfId="13829"/>
    <cellStyle name="输入 4 2 2 2 3" xfId="13830"/>
    <cellStyle name="输入 4 2 2 2 4" xfId="13831"/>
    <cellStyle name="输入 4 2 2 2 5" xfId="13832"/>
    <cellStyle name="输入 4 2 2 3" xfId="13833"/>
    <cellStyle name="注释 7 15" xfId="13834"/>
    <cellStyle name="输入 4 2 2 3 10" xfId="13835"/>
    <cellStyle name="输入 4 2 2 3 11" xfId="13836"/>
    <cellStyle name="输入 4 2 2 3 12" xfId="13837"/>
    <cellStyle name="输入 4 2 2 3 13" xfId="13838"/>
    <cellStyle name="输入 4 2 2 3 2" xfId="13839"/>
    <cellStyle name="输入 4 2 2 3 3" xfId="13840"/>
    <cellStyle name="输入 4 2 2 3 4" xfId="13841"/>
    <cellStyle name="输入 4 2 2 3 5" xfId="13842"/>
    <cellStyle name="输入 4 2 2 3 6" xfId="13843"/>
    <cellStyle name="输入 4 2 2 3 7" xfId="13844"/>
    <cellStyle name="输入 4 2 2 3 8" xfId="13845"/>
    <cellStyle name="输入 4 2 2 3 9" xfId="13846"/>
    <cellStyle name="输入 4 2 2 4" xfId="13847"/>
    <cellStyle name="输入 4 2 2 5" xfId="13848"/>
    <cellStyle name="输入 4 2 2 6" xfId="13849"/>
    <cellStyle name="输入 4 2 2 7" xfId="13850"/>
    <cellStyle name="输入 4 2 2 8" xfId="13851"/>
    <cellStyle name="输入 4 2 2 9" xfId="13852"/>
    <cellStyle name="输入 4 2 2_2016-2018年财政规划附表(2)" xfId="13853"/>
    <cellStyle name="输入 4 2 3" xfId="13854"/>
    <cellStyle name="输入 4 2 3 2" xfId="13855"/>
    <cellStyle name="输入 4 2 4" xfId="13856"/>
    <cellStyle name="输入 4 2 4 10" xfId="13857"/>
    <cellStyle name="输入 4 2 4 11" xfId="13858"/>
    <cellStyle name="输入 4 2 4 12" xfId="13859"/>
    <cellStyle name="输入 4 2 4 13" xfId="13860"/>
    <cellStyle name="输入 4 2 5" xfId="13861"/>
    <cellStyle name="输入 4 2 6" xfId="13862"/>
    <cellStyle name="输入 4 2 7" xfId="13863"/>
    <cellStyle name="输入 4 2 8" xfId="13864"/>
    <cellStyle name="输入 4 2 9" xfId="13865"/>
    <cellStyle name="输入 4 3" xfId="13866"/>
    <cellStyle name="输入 4 3 10" xfId="13867"/>
    <cellStyle name="输入 4 3 11" xfId="13868"/>
    <cellStyle name="输入 4 3 12" xfId="13869"/>
    <cellStyle name="输入 4 3 13" xfId="13870"/>
    <cellStyle name="输入 4 3 15" xfId="13871"/>
    <cellStyle name="输入 4 3 2" xfId="13872"/>
    <cellStyle name="输入 4 3 3" xfId="13873"/>
    <cellStyle name="输入 4 3 3 2" xfId="13874"/>
    <cellStyle name="输入 4 3 4" xfId="13875"/>
    <cellStyle name="输入 4 3 5" xfId="13876"/>
    <cellStyle name="输入 4 3 6" xfId="13877"/>
    <cellStyle name="输入 4 3 7" xfId="13878"/>
    <cellStyle name="输入 4 3 8" xfId="13879"/>
    <cellStyle name="输入 4 3 9" xfId="13880"/>
    <cellStyle name="输入 4 4 10" xfId="13881"/>
    <cellStyle name="输入 4 4 11" xfId="13882"/>
    <cellStyle name="输入 4 4 12" xfId="13883"/>
    <cellStyle name="输入 4 4 13" xfId="13884"/>
    <cellStyle name="输入 4 4 14" xfId="13885"/>
    <cellStyle name="输入 4 4 15" xfId="13886"/>
    <cellStyle name="输入 4 4 2" xfId="13887"/>
    <cellStyle name="输入 4 4 2 2" xfId="13888"/>
    <cellStyle name="输入 4 4 2 3" xfId="13889"/>
    <cellStyle name="输入 4 4 3" xfId="13890"/>
    <cellStyle name="输入 4 4 3 10" xfId="13891"/>
    <cellStyle name="输入 4 4 3 2" xfId="13892"/>
    <cellStyle name="输入 4 4 3 3" xfId="13893"/>
    <cellStyle name="输入 4 4 4" xfId="13894"/>
    <cellStyle name="输入 4 4 5" xfId="13895"/>
    <cellStyle name="输入 4 4 6" xfId="13896"/>
    <cellStyle name="输入 4 4 7" xfId="13897"/>
    <cellStyle name="输入 4 4 8" xfId="13898"/>
    <cellStyle name="输入 4 4 9" xfId="13899"/>
    <cellStyle name="输入 4 4_2016-2018年财政规划附表(2)" xfId="13900"/>
    <cellStyle name="输入 4 5 2" xfId="13901"/>
    <cellStyle name="输入 4 5 3" xfId="13902"/>
    <cellStyle name="输入 4 5 4" xfId="13903"/>
    <cellStyle name="输入 4 5 5" xfId="13904"/>
    <cellStyle name="输入 4 6 10" xfId="13905"/>
    <cellStyle name="输入 4 6 11" xfId="13906"/>
    <cellStyle name="输入 4 6 12" xfId="13907"/>
    <cellStyle name="输入 4 6 13" xfId="13908"/>
    <cellStyle name="输入 4 6 2" xfId="13909"/>
    <cellStyle name="输入 4 6 3" xfId="13910"/>
    <cellStyle name="输入 4 6 4" xfId="13911"/>
    <cellStyle name="输入 4 6 5" xfId="13912"/>
    <cellStyle name="输入 4 6 6" xfId="13913"/>
    <cellStyle name="输入 4 6 7" xfId="13914"/>
    <cellStyle name="输入 4 6 8" xfId="13915"/>
    <cellStyle name="输入 4 6 9" xfId="13916"/>
    <cellStyle name="输入 4 8" xfId="13917"/>
    <cellStyle name="输入 4 9" xfId="13918"/>
    <cellStyle name="输入 5" xfId="13919"/>
    <cellStyle name="输入 5 10" xfId="13920"/>
    <cellStyle name="输入 5 11" xfId="13921"/>
    <cellStyle name="输入 5 12" xfId="13922"/>
    <cellStyle name="输入 5 13" xfId="13923"/>
    <cellStyle name="输入 5 14" xfId="13924"/>
    <cellStyle name="输入 5 2" xfId="13925"/>
    <cellStyle name="输入 5 2 10" xfId="13926"/>
    <cellStyle name="输入 6 15" xfId="13927"/>
    <cellStyle name="输入 5 2 11" xfId="13928"/>
    <cellStyle name="输入 5 2 12" xfId="13929"/>
    <cellStyle name="输入 5 2 13" xfId="13930"/>
    <cellStyle name="输入 5 2 14" xfId="13931"/>
    <cellStyle name="输入 5 2 2" xfId="13932"/>
    <cellStyle name="输入 6 3" xfId="13933"/>
    <cellStyle name="输入 5 2 2 2" xfId="13934"/>
    <cellStyle name="输入 6 3 2" xfId="13935"/>
    <cellStyle name="输入 5 2 2 3" xfId="13936"/>
    <cellStyle name="输入 6 3 3" xfId="13937"/>
    <cellStyle name="输入 5 2 2 4" xfId="13938"/>
    <cellStyle name="输入 6 3 4" xfId="13939"/>
    <cellStyle name="输入 5 2 2 5" xfId="13940"/>
    <cellStyle name="输入 6 3 5" xfId="13941"/>
    <cellStyle name="输入 5 2 3" xfId="13942"/>
    <cellStyle name="输入 6 4" xfId="13943"/>
    <cellStyle name="输入 5 2 3 10" xfId="13944"/>
    <cellStyle name="输入 5 2 3 11" xfId="13945"/>
    <cellStyle name="输入 5 2 3 12" xfId="13946"/>
    <cellStyle name="输入 5 2 3 13" xfId="13947"/>
    <cellStyle name="输入 5 2 3 2" xfId="13948"/>
    <cellStyle name="输入 5 2 3 3" xfId="13949"/>
    <cellStyle name="输入 5 2 3 4" xfId="13950"/>
    <cellStyle name="输入 5 2 3 5" xfId="13951"/>
    <cellStyle name="输入 5 2 3 6" xfId="13952"/>
    <cellStyle name="输入 5 2 3 7" xfId="13953"/>
    <cellStyle name="输入 5 2 3 8" xfId="13954"/>
    <cellStyle name="输入 5 2 3 9" xfId="13955"/>
    <cellStyle name="输入 5 2 4" xfId="13956"/>
    <cellStyle name="输入 6 5" xfId="13957"/>
    <cellStyle name="输入 5 2 5" xfId="13958"/>
    <cellStyle name="输入 6 6" xfId="13959"/>
    <cellStyle name="输入 5 2 6" xfId="13960"/>
    <cellStyle name="输入 6 7" xfId="13961"/>
    <cellStyle name="输入 5 2 7" xfId="13962"/>
    <cellStyle name="输入 6 8" xfId="13963"/>
    <cellStyle name="输入 5 2 8" xfId="13964"/>
    <cellStyle name="输入 6 9" xfId="13965"/>
    <cellStyle name="输入 5 2 9" xfId="13966"/>
    <cellStyle name="输入 5 2_2016-2018年财政规划附表(2)" xfId="13967"/>
    <cellStyle name="输入 5 3" xfId="13968"/>
    <cellStyle name="输入 5 3 10" xfId="13969"/>
    <cellStyle name="输入 7 15" xfId="13970"/>
    <cellStyle name="输入 5 3 11" xfId="13971"/>
    <cellStyle name="输入 5 3 12" xfId="13972"/>
    <cellStyle name="输入 5 3 13" xfId="13973"/>
    <cellStyle name="输入 5 3 14" xfId="13974"/>
    <cellStyle name="输入 5 3 15" xfId="13975"/>
    <cellStyle name="输入 5 3 2" xfId="13976"/>
    <cellStyle name="输入 7 3" xfId="13977"/>
    <cellStyle name="注释 4" xfId="13978"/>
    <cellStyle name="输入 5 3 2 2" xfId="13979"/>
    <cellStyle name="输入 7 3 2" xfId="13980"/>
    <cellStyle name="注释 4 2" xfId="13981"/>
    <cellStyle name="输入 5 3 2 3" xfId="13982"/>
    <cellStyle name="输入 7 3 3" xfId="13983"/>
    <cellStyle name="注释 4 3" xfId="13984"/>
    <cellStyle name="输入 5 3 2 4" xfId="13985"/>
    <cellStyle name="输入 7 3 4" xfId="13986"/>
    <cellStyle name="注释 4 4" xfId="13987"/>
    <cellStyle name="输入 5 3 2 5" xfId="13988"/>
    <cellStyle name="输入 7 3 5" xfId="13989"/>
    <cellStyle name="注释 4 5" xfId="13990"/>
    <cellStyle name="输入 5 3 3" xfId="13991"/>
    <cellStyle name="输入 7 4" xfId="13992"/>
    <cellStyle name="注释 5" xfId="13993"/>
    <cellStyle name="输入 5 3 3 12" xfId="13994"/>
    <cellStyle name="注释 5 12" xfId="13995"/>
    <cellStyle name="输入 5 3 3 13" xfId="13996"/>
    <cellStyle name="注释 5 13" xfId="13997"/>
    <cellStyle name="输入 5 3 3 2" xfId="13998"/>
    <cellStyle name="注释 5 2" xfId="13999"/>
    <cellStyle name="输入 5 3 3 3" xfId="14000"/>
    <cellStyle name="注释 5 3" xfId="14001"/>
    <cellStyle name="输入 5 3 3 4" xfId="14002"/>
    <cellStyle name="注释 5 4" xfId="14003"/>
    <cellStyle name="输入 5 3 3 5" xfId="14004"/>
    <cellStyle name="注释 5 5" xfId="14005"/>
    <cellStyle name="输入 5 3 3 6" xfId="14006"/>
    <cellStyle name="注释 2 2 2 3 2" xfId="14007"/>
    <cellStyle name="注释 5 6" xfId="14008"/>
    <cellStyle name="输入 5 3 3 7" xfId="14009"/>
    <cellStyle name="注释 2 2 2 3 3" xfId="14010"/>
    <cellStyle name="注释 5 7" xfId="14011"/>
    <cellStyle name="输入 5 3 3 8" xfId="14012"/>
    <cellStyle name="注释 2 2 2 3 4" xfId="14013"/>
    <cellStyle name="注释 5 8" xfId="14014"/>
    <cellStyle name="输入 5 3 3 9" xfId="14015"/>
    <cellStyle name="注释 2 2 2 3 5" xfId="14016"/>
    <cellStyle name="注释 5 9" xfId="14017"/>
    <cellStyle name="输入 5 3 4" xfId="14018"/>
    <cellStyle name="输入 7 5" xfId="14019"/>
    <cellStyle name="注释 6" xfId="14020"/>
    <cellStyle name="输入 5 3 5" xfId="14021"/>
    <cellStyle name="输入 7 6" xfId="14022"/>
    <cellStyle name="注释 7" xfId="14023"/>
    <cellStyle name="输入 5 3 6" xfId="14024"/>
    <cellStyle name="输入 7 7" xfId="14025"/>
    <cellStyle name="注释 8" xfId="14026"/>
    <cellStyle name="输入 5 3 7" xfId="14027"/>
    <cellStyle name="输入 7 8" xfId="14028"/>
    <cellStyle name="注释 9" xfId="14029"/>
    <cellStyle name="输入 5 3 8" xfId="14030"/>
    <cellStyle name="输入 7 9" xfId="14031"/>
    <cellStyle name="输入 5 3 9" xfId="14032"/>
    <cellStyle name="输入 5 4" xfId="14033"/>
    <cellStyle name="输入 5 4 2" xfId="14034"/>
    <cellStyle name="输入 8 3" xfId="14035"/>
    <cellStyle name="输入 5 4 3" xfId="14036"/>
    <cellStyle name="输入 8 4" xfId="14037"/>
    <cellStyle name="输入 5 4 4" xfId="14038"/>
    <cellStyle name="输入 8 5" xfId="14039"/>
    <cellStyle name="输入 5 4 5" xfId="14040"/>
    <cellStyle name="输入 8 6" xfId="14041"/>
    <cellStyle name="输入 5 5" xfId="14042"/>
    <cellStyle name="输入 5 5 10" xfId="14043"/>
    <cellStyle name="输入 5 5 8" xfId="14044"/>
    <cellStyle name="输入 5 5 9" xfId="14045"/>
    <cellStyle name="输入 5 6" xfId="14046"/>
    <cellStyle name="输入 5 7" xfId="14047"/>
    <cellStyle name="输入 5 8" xfId="14048"/>
    <cellStyle name="输入 5 9" xfId="14049"/>
    <cellStyle name="输入 5_2015.1.3县级预算表" xfId="14050"/>
    <cellStyle name="输入 6" xfId="14051"/>
    <cellStyle name="输入 6 13" xfId="14052"/>
    <cellStyle name="输入 6 14" xfId="14053"/>
    <cellStyle name="输入 6 2" xfId="14054"/>
    <cellStyle name="输入 6 2 2" xfId="14055"/>
    <cellStyle name="输入 6 2 3" xfId="14056"/>
    <cellStyle name="输入 6 2 4" xfId="14057"/>
    <cellStyle name="输入 6 2 5" xfId="14058"/>
    <cellStyle name="输入 6 3 10" xfId="14059"/>
    <cellStyle name="输入 6 3 11" xfId="14060"/>
    <cellStyle name="输入 6 3 12" xfId="14061"/>
    <cellStyle name="输入 6 3 13" xfId="14062"/>
    <cellStyle name="输入 6 3 6" xfId="14063"/>
    <cellStyle name="输入 6 3 7" xfId="14064"/>
    <cellStyle name="输入 6 3 8" xfId="14065"/>
    <cellStyle name="输入 6 3 9" xfId="14066"/>
    <cellStyle name="输入 6_2016-2018年财政规划附表(2)" xfId="14067"/>
    <cellStyle name="输入 7" xfId="14068"/>
    <cellStyle name="输入 7 10" xfId="14069"/>
    <cellStyle name="输入 7 11" xfId="14070"/>
    <cellStyle name="输入 7 12" xfId="14071"/>
    <cellStyle name="输入 7 13" xfId="14072"/>
    <cellStyle name="输入 7 14" xfId="14073"/>
    <cellStyle name="输入 7 2" xfId="14074"/>
    <cellStyle name="注释 3" xfId="14075"/>
    <cellStyle name="输入 7 2 2" xfId="14076"/>
    <cellStyle name="注释 3 2" xfId="14077"/>
    <cellStyle name="输入 7 2 3" xfId="14078"/>
    <cellStyle name="注释 3 3" xfId="14079"/>
    <cellStyle name="输入 7 2 4" xfId="14080"/>
    <cellStyle name="注释 3 4" xfId="14081"/>
    <cellStyle name="输入 7 2 5" xfId="14082"/>
    <cellStyle name="注释 3 5" xfId="14083"/>
    <cellStyle name="输入 7 3 12" xfId="14084"/>
    <cellStyle name="注释 4 12" xfId="14085"/>
    <cellStyle name="输入 7 3 13" xfId="14086"/>
    <cellStyle name="注释 4 13" xfId="14087"/>
    <cellStyle name="输入 7 3 6" xfId="14088"/>
    <cellStyle name="注释 2 2 2 2 2" xfId="14089"/>
    <cellStyle name="注释 4 6" xfId="14090"/>
    <cellStyle name="输入 7 3 7" xfId="14091"/>
    <cellStyle name="注释 2 2 2 2 3" xfId="14092"/>
    <cellStyle name="注释 4 7" xfId="14093"/>
    <cellStyle name="输入 7 3 8" xfId="14094"/>
    <cellStyle name="注释 2 2 2 2 4" xfId="14095"/>
    <cellStyle name="注释 4 8" xfId="14096"/>
    <cellStyle name="输入 7 3 9" xfId="14097"/>
    <cellStyle name="注释 2 2 2 2 5" xfId="14098"/>
    <cellStyle name="注释 4 9" xfId="14099"/>
    <cellStyle name="输入 7_2016-2018年财政规划附表(2)" xfId="14100"/>
    <cellStyle name="输入 8" xfId="14101"/>
    <cellStyle name="输入 8 10" xfId="14102"/>
    <cellStyle name="输入 8 11" xfId="14103"/>
    <cellStyle name="输入 8 12" xfId="14104"/>
    <cellStyle name="输入 8 13" xfId="14105"/>
    <cellStyle name="输入 8 2" xfId="14106"/>
    <cellStyle name="输入 8 7" xfId="14107"/>
    <cellStyle name="输入 8 8" xfId="14108"/>
    <cellStyle name="输入 8 9" xfId="14109"/>
    <cellStyle name="输入 9" xfId="14110"/>
    <cellStyle name="注释 10" xfId="14111"/>
    <cellStyle name="注释 11" xfId="14112"/>
    <cellStyle name="注释 12" xfId="14113"/>
    <cellStyle name="注释 2" xfId="14114"/>
    <cellStyle name="注释 2 10" xfId="14115"/>
    <cellStyle name="注释 2 11" xfId="14116"/>
    <cellStyle name="注释 2 12" xfId="14117"/>
    <cellStyle name="注释 2 13" xfId="14118"/>
    <cellStyle name="注释 2 14" xfId="14119"/>
    <cellStyle name="注释 2 15" xfId="14120"/>
    <cellStyle name="注释 2 16" xfId="14121"/>
    <cellStyle name="注释 2 17" xfId="14122"/>
    <cellStyle name="注释 2 18" xfId="14123"/>
    <cellStyle name="注释 2 2" xfId="14124"/>
    <cellStyle name="注释 2 2 10" xfId="14125"/>
    <cellStyle name="注释 2 2 11" xfId="14126"/>
    <cellStyle name="注释 2 2 12" xfId="14127"/>
    <cellStyle name="注释 2 2 13" xfId="14128"/>
    <cellStyle name="注释 2 2 14" xfId="14129"/>
    <cellStyle name="注释 2 2 15" xfId="14130"/>
    <cellStyle name="注释 2 2 16" xfId="14131"/>
    <cellStyle name="注释 2 2 2 2" xfId="14132"/>
    <cellStyle name="注释 2 2 2 3" xfId="14133"/>
    <cellStyle name="注释 2 2 2 3 6" xfId="14134"/>
    <cellStyle name="注释 2 2 2 3 7" xfId="14135"/>
    <cellStyle name="注释 2 2 2 3 8" xfId="14136"/>
    <cellStyle name="注释 2 2 2 3 9" xfId="14137"/>
    <cellStyle name="注释 2 2 2 4" xfId="14138"/>
    <cellStyle name="注释 2 2 2 5" xfId="14139"/>
    <cellStyle name="注释 2 2 2 6" xfId="14140"/>
    <cellStyle name="注释 4 2 2 2 2" xfId="14141"/>
    <cellStyle name="注释 2 2 2 7" xfId="14142"/>
    <cellStyle name="注释 4 2 2 2 3" xfId="14143"/>
    <cellStyle name="注释 2 2 2 8" xfId="14144"/>
    <cellStyle name="注释 4 2 2 2 4" xfId="14145"/>
    <cellStyle name="注释 2 2 2 9" xfId="14146"/>
    <cellStyle name="注释 4 2 2 2 5" xfId="14147"/>
    <cellStyle name="注释 2 2 3 2" xfId="14148"/>
    <cellStyle name="注释 2 2 3 3" xfId="14149"/>
    <cellStyle name="注释 2 2 3 4" xfId="14150"/>
    <cellStyle name="注释 2 2 3 5" xfId="14151"/>
    <cellStyle name="注释 2 2 4 2" xfId="14152"/>
    <cellStyle name="注释 2 2 4 3" xfId="14153"/>
    <cellStyle name="注释 2 2 4 4" xfId="14154"/>
    <cellStyle name="注释 2 2 4 5" xfId="14155"/>
    <cellStyle name="注释 2 2 4 6" xfId="14156"/>
    <cellStyle name="注释 2 2 4 7" xfId="14157"/>
    <cellStyle name="注释 2 2 4 8" xfId="14158"/>
    <cellStyle name="注释 2 2 4 9" xfId="14159"/>
    <cellStyle name="注释 2 2 8" xfId="14160"/>
    <cellStyle name="注释 2 2 9" xfId="14161"/>
    <cellStyle name="注释 2 3" xfId="14162"/>
    <cellStyle name="注释 2 3 10" xfId="14163"/>
    <cellStyle name="注释 2 3 11" xfId="14164"/>
    <cellStyle name="注释 2 3 12" xfId="14165"/>
    <cellStyle name="注释 2 3 13" xfId="14166"/>
    <cellStyle name="注释 2 3 14" xfId="14167"/>
    <cellStyle name="注释 2 3 15" xfId="14168"/>
    <cellStyle name="注释 2 3 2" xfId="14169"/>
    <cellStyle name="注释 2 3 2 2" xfId="14170"/>
    <cellStyle name="注释 2 3 2 3" xfId="14171"/>
    <cellStyle name="注释 2 3 3" xfId="14172"/>
    <cellStyle name="注释 2 3 3 10" xfId="14173"/>
    <cellStyle name="注释 2 3 3 11" xfId="14174"/>
    <cellStyle name="注释 2 3 3 12" xfId="14175"/>
    <cellStyle name="注释 2 3 3 2" xfId="14176"/>
    <cellStyle name="注释 2 3 3 3" xfId="14177"/>
    <cellStyle name="注释 2 3 3 4" xfId="14178"/>
    <cellStyle name="注释 2 3 3 5" xfId="14179"/>
    <cellStyle name="注释 2 3 3 6" xfId="14180"/>
    <cellStyle name="注释 2 3 3 7" xfId="14181"/>
    <cellStyle name="注释 2 3 3 8" xfId="14182"/>
    <cellStyle name="注释 2 3 3 9" xfId="14183"/>
    <cellStyle name="注释 2 3 4" xfId="14184"/>
    <cellStyle name="注释 2 3 5" xfId="14185"/>
    <cellStyle name="注释 2 3 6" xfId="14186"/>
    <cellStyle name="注释 2 3 7" xfId="14187"/>
    <cellStyle name="注释 2 3 8" xfId="14188"/>
    <cellStyle name="注释 2 4" xfId="14189"/>
    <cellStyle name="注释 2 4 10" xfId="14190"/>
    <cellStyle name="注释 2 4 11" xfId="14191"/>
    <cellStyle name="注释 2 4 12" xfId="14192"/>
    <cellStyle name="注释 2 4 13" xfId="14193"/>
    <cellStyle name="注释 2 4 2" xfId="14194"/>
    <cellStyle name="注释 2 4 2 2" xfId="14195"/>
    <cellStyle name="注释 2 4 2 3" xfId="14196"/>
    <cellStyle name="注释 2 4 2 4" xfId="14197"/>
    <cellStyle name="注释 2 4 2 5" xfId="14198"/>
    <cellStyle name="注释 2 4 3" xfId="14199"/>
    <cellStyle name="注释 2 4 3 10" xfId="14200"/>
    <cellStyle name="注释 2 4 3 2" xfId="14201"/>
    <cellStyle name="注释 2 4 3 3" xfId="14202"/>
    <cellStyle name="注释 2 4 3 4" xfId="14203"/>
    <cellStyle name="注释 2 4 3 5" xfId="14204"/>
    <cellStyle name="注释 2 4 3 6" xfId="14205"/>
    <cellStyle name="注释 2 4 3 7" xfId="14206"/>
    <cellStyle name="注释 2 4 3 8" xfId="14207"/>
    <cellStyle name="注释 2 4 3 9" xfId="14208"/>
    <cellStyle name="注释 2 4 4" xfId="14209"/>
    <cellStyle name="注释 2 4 5" xfId="14210"/>
    <cellStyle name="注释 2 4 6" xfId="14211"/>
    <cellStyle name="注释 2 4 7" xfId="14212"/>
    <cellStyle name="注释 2 4 8" xfId="14213"/>
    <cellStyle name="注释 2 4 9" xfId="14214"/>
    <cellStyle name="注释 2 5" xfId="14215"/>
    <cellStyle name="注释 2 5 2" xfId="14216"/>
    <cellStyle name="注释 2 6" xfId="14217"/>
    <cellStyle name="注释 2 6 2" xfId="14218"/>
    <cellStyle name="注释 2 7" xfId="14219"/>
    <cellStyle name="注释 2 8" xfId="14220"/>
    <cellStyle name="注释 2 9" xfId="14221"/>
    <cellStyle name="注释 3 10" xfId="14222"/>
    <cellStyle name="注释 3 11" xfId="14223"/>
    <cellStyle name="注释 3 12" xfId="14224"/>
    <cellStyle name="注释 3 13" xfId="14225"/>
    <cellStyle name="注释 3 14" xfId="14226"/>
    <cellStyle name="注释 3 15" xfId="14227"/>
    <cellStyle name="注释 3 16" xfId="14228"/>
    <cellStyle name="注释 3 17" xfId="14229"/>
    <cellStyle name="注释 3 18" xfId="14230"/>
    <cellStyle name="注释 3 2 10" xfId="14231"/>
    <cellStyle name="注释 3 2 11" xfId="14232"/>
    <cellStyle name="注释 3 2 12" xfId="14233"/>
    <cellStyle name="注释 3 2 13" xfId="14234"/>
    <cellStyle name="注释 3 2 14" xfId="14235"/>
    <cellStyle name="注释 3 2 15" xfId="14236"/>
    <cellStyle name="注释 3 2 16" xfId="14237"/>
    <cellStyle name="注释 3 2 2 10" xfId="14238"/>
    <cellStyle name="注释 3 2 2 11" xfId="14239"/>
    <cellStyle name="注释 3 2 2 12" xfId="14240"/>
    <cellStyle name="注释 3 2 2 13" xfId="14241"/>
    <cellStyle name="注释 3 2 2 14" xfId="14242"/>
    <cellStyle name="注释 3 2 2 15" xfId="14243"/>
    <cellStyle name="注释 3 2 2 2 5" xfId="14244"/>
    <cellStyle name="注释 3 2 2 3 10" xfId="14245"/>
    <cellStyle name="注释 3 2 2 3 11" xfId="14246"/>
    <cellStyle name="注释 3 2 2 3 12" xfId="14247"/>
    <cellStyle name="注释 3 2 2 3 13" xfId="14248"/>
    <cellStyle name="注释 3 2 2 3 2" xfId="14249"/>
    <cellStyle name="注释 3 2 2 3 3" xfId="14250"/>
    <cellStyle name="注释 3 2 2 3 4" xfId="14251"/>
    <cellStyle name="注释 3 2 2 3 5" xfId="14252"/>
    <cellStyle name="注释 3 2 2 3 6" xfId="14253"/>
    <cellStyle name="注释 3 2 2 3 7" xfId="14254"/>
    <cellStyle name="注释 3 2 2 3 8" xfId="14255"/>
    <cellStyle name="注释 3 2 2 3 9" xfId="14256"/>
    <cellStyle name="注释 3 2 2 8" xfId="14257"/>
    <cellStyle name="注释 3 2 2 9" xfId="14258"/>
    <cellStyle name="注释 3 2 3 2" xfId="14259"/>
    <cellStyle name="注释 3 2 3 3" xfId="14260"/>
    <cellStyle name="注释 3 2 3 4" xfId="14261"/>
    <cellStyle name="注释 3 2 3 5" xfId="14262"/>
    <cellStyle name="注释 3 2 4 11" xfId="14263"/>
    <cellStyle name="注释 3 2 4 12" xfId="14264"/>
    <cellStyle name="注释 3 2 4 13" xfId="14265"/>
    <cellStyle name="注释 3 2 4 2" xfId="14266"/>
    <cellStyle name="注释 3 2 4 3" xfId="14267"/>
    <cellStyle name="注释 3 2 4 4" xfId="14268"/>
    <cellStyle name="注释 3 2 4 5" xfId="14269"/>
    <cellStyle name="注释 3 2 8" xfId="14270"/>
    <cellStyle name="注释 3 2 9" xfId="14271"/>
    <cellStyle name="注释 3 3 2" xfId="14272"/>
    <cellStyle name="注释 3 3 2 2" xfId="14273"/>
    <cellStyle name="注释 3 3 2 3" xfId="14274"/>
    <cellStyle name="注释 3 3 2 4" xfId="14275"/>
    <cellStyle name="注释 3 3 2 5" xfId="14276"/>
    <cellStyle name="注释 3 3 3" xfId="14277"/>
    <cellStyle name="注释 3 3 3 10" xfId="14278"/>
    <cellStyle name="注释 3 3 3 11" xfId="14279"/>
    <cellStyle name="注释 3 3 3 12" xfId="14280"/>
    <cellStyle name="注释 3 3 3 13" xfId="14281"/>
    <cellStyle name="注释 3 3 3 2" xfId="14282"/>
    <cellStyle name="注释 3 3 3 3" xfId="14283"/>
    <cellStyle name="注释 3 3 3 4" xfId="14284"/>
    <cellStyle name="注释 3 3 3 5" xfId="14285"/>
    <cellStyle name="注释 3 3 3 6" xfId="14286"/>
    <cellStyle name="注释 3 3 3 7" xfId="14287"/>
    <cellStyle name="注释 3 3 3 8" xfId="14288"/>
    <cellStyle name="注释 3 3 3 9" xfId="14289"/>
    <cellStyle name="注释 3 3 4" xfId="14290"/>
    <cellStyle name="注释 3 3 5" xfId="14291"/>
    <cellStyle name="注释 3 3 6" xfId="14292"/>
    <cellStyle name="注释 3 3 7" xfId="14293"/>
    <cellStyle name="注释 3 3 8" xfId="14294"/>
    <cellStyle name="注释 3 3 9" xfId="14295"/>
    <cellStyle name="注释 3 4 10" xfId="14296"/>
    <cellStyle name="注释 3 4 11" xfId="14297"/>
    <cellStyle name="注释 3 4 12" xfId="14298"/>
    <cellStyle name="注释 3 4 13" xfId="14299"/>
    <cellStyle name="注释 3 4 14" xfId="14300"/>
    <cellStyle name="注释 3 4 15" xfId="14301"/>
    <cellStyle name="注释 3 4 2" xfId="14302"/>
    <cellStyle name="注释 3 4 2 2" xfId="14303"/>
    <cellStyle name="注释 3 4 2 3" xfId="14304"/>
    <cellStyle name="注释 3 4 2 4" xfId="14305"/>
    <cellStyle name="注释 3 4 2 5" xfId="14306"/>
    <cellStyle name="注释 3 4 3 2" xfId="14307"/>
    <cellStyle name="注释 3 4 3 3" xfId="14308"/>
    <cellStyle name="注释 3 4 3 4" xfId="14309"/>
    <cellStyle name="注释 3 4 3 5" xfId="14310"/>
    <cellStyle name="注释 3 4 3 6" xfId="14311"/>
    <cellStyle name="注释 3 4 3 7" xfId="14312"/>
    <cellStyle name="注释 3 4 3 8" xfId="14313"/>
    <cellStyle name="注释 3 4 3 9" xfId="14314"/>
    <cellStyle name="注释 3 4 7" xfId="14315"/>
    <cellStyle name="注释 3 4 8" xfId="14316"/>
    <cellStyle name="注释 3 4 9" xfId="14317"/>
    <cellStyle name="注释 3 5 2" xfId="14318"/>
    <cellStyle name="注释 3 6 2" xfId="14319"/>
    <cellStyle name="注释 4 14" xfId="14320"/>
    <cellStyle name="注释 4 15" xfId="14321"/>
    <cellStyle name="注释 4 16" xfId="14322"/>
    <cellStyle name="注释 4 17" xfId="14323"/>
    <cellStyle name="注释 4 18" xfId="14324"/>
    <cellStyle name="注释 4 2 12" xfId="14325"/>
    <cellStyle name="注释 4 2 13" xfId="14326"/>
    <cellStyle name="注释 4 2 14" xfId="14327"/>
    <cellStyle name="注释 4 2 15" xfId="14328"/>
    <cellStyle name="注释 4 2 16" xfId="14329"/>
    <cellStyle name="注释 4 2 2" xfId="14330"/>
    <cellStyle name="注释 4 2 2 10" xfId="14331"/>
    <cellStyle name="注释 4 2 2 11" xfId="14332"/>
    <cellStyle name="注释 4 2 2 12" xfId="14333"/>
    <cellStyle name="注释 4 2 2 13" xfId="14334"/>
    <cellStyle name="注释 4 2 2 14" xfId="14335"/>
    <cellStyle name="注释 4 2 2 15" xfId="14336"/>
    <cellStyle name="注释 4 2 2 2" xfId="14337"/>
    <cellStyle name="注释 4 2 2 3" xfId="14338"/>
    <cellStyle name="注释 4 2 2 3 10" xfId="14339"/>
    <cellStyle name="注释 4 2 2 3 11" xfId="14340"/>
    <cellStyle name="注释 4 2 2 3 12" xfId="14341"/>
    <cellStyle name="注释 4 2 2 3 13" xfId="14342"/>
    <cellStyle name="注释 4 2 2 3 2" xfId="14343"/>
    <cellStyle name="注释 4 2 2 3 3" xfId="14344"/>
    <cellStyle name="注释 4 2 2 3 4" xfId="14345"/>
    <cellStyle name="注释 4 2 2 3 5" xfId="14346"/>
    <cellStyle name="注释 4 2 2 3 6" xfId="14347"/>
    <cellStyle name="注释 4 2 2 3 7" xfId="14348"/>
    <cellStyle name="注释 4 2 2 3 8" xfId="14349"/>
    <cellStyle name="注释 4 2 2 3 9" xfId="14350"/>
    <cellStyle name="注释 4 2 2 4" xfId="14351"/>
    <cellStyle name="注释 4 2 3" xfId="14352"/>
    <cellStyle name="注释 4 2 3 2" xfId="14353"/>
    <cellStyle name="注释 4 2 3 3" xfId="14354"/>
    <cellStyle name="注释 4 2 3 4" xfId="14355"/>
    <cellStyle name="注释 4 2 4" xfId="14356"/>
    <cellStyle name="注释 4 2 4 10" xfId="14357"/>
    <cellStyle name="注释 4 2 4 11" xfId="14358"/>
    <cellStyle name="注释 4 2 4 12" xfId="14359"/>
    <cellStyle name="注释 4 2 4 13" xfId="14360"/>
    <cellStyle name="注释 4 2 4 2" xfId="14361"/>
    <cellStyle name="注释 4 2 4 3" xfId="14362"/>
    <cellStyle name="注释 4 2 4 4" xfId="14363"/>
    <cellStyle name="注释 4 2 5" xfId="14364"/>
    <cellStyle name="注释 4 2 6" xfId="14365"/>
    <cellStyle name="注释 4 2 7" xfId="14366"/>
    <cellStyle name="注释 4 2 8" xfId="14367"/>
    <cellStyle name="注释 4 2 9" xfId="14368"/>
    <cellStyle name="注释 4 3 10" xfId="14369"/>
    <cellStyle name="注释 4 3 2" xfId="14370"/>
    <cellStyle name="注释 4 3 2 2" xfId="14371"/>
    <cellStyle name="注释 4 3 2 3" xfId="14372"/>
    <cellStyle name="注释 4 3 2 4" xfId="14373"/>
    <cellStyle name="注释 4 3 3" xfId="14374"/>
    <cellStyle name="注释 4 3 3 10" xfId="14375"/>
    <cellStyle name="注释 4 3 3 2" xfId="14376"/>
    <cellStyle name="注释 4 3 3 3" xfId="14377"/>
    <cellStyle name="注释 4 3 3 4" xfId="14378"/>
    <cellStyle name="注释 4 3 4" xfId="14379"/>
    <cellStyle name="注释 4 3 5" xfId="14380"/>
    <cellStyle name="注释 4 3 6" xfId="14381"/>
    <cellStyle name="注释 4 3 7" xfId="14382"/>
    <cellStyle name="注释 4 3 8" xfId="14383"/>
    <cellStyle name="注释 4 3 9" xfId="14384"/>
    <cellStyle name="注释 4 4 10" xfId="14385"/>
    <cellStyle name="注释 4 4 15" xfId="14386"/>
    <cellStyle name="注释 4 4 2 2" xfId="14387"/>
    <cellStyle name="注释 4 4 2 3" xfId="14388"/>
    <cellStyle name="注释 4 4 2 4" xfId="14389"/>
    <cellStyle name="注释 4 4 3 10" xfId="14390"/>
    <cellStyle name="注释 4 4 3 11" xfId="14391"/>
    <cellStyle name="注释 4 4 3 12" xfId="14392"/>
    <cellStyle name="注释 4 4 3 13" xfId="14393"/>
    <cellStyle name="注释 4 4 3 2" xfId="14394"/>
    <cellStyle name="注释 4 4 3 3" xfId="14395"/>
    <cellStyle name="注释 4 4 7" xfId="14396"/>
    <cellStyle name="注释 4 4 8" xfId="14397"/>
    <cellStyle name="注释 4 4 9" xfId="14398"/>
    <cellStyle name="注释 4 6 2" xfId="14399"/>
    <cellStyle name="注释 5 15" xfId="14400"/>
    <cellStyle name="注释 5 16" xfId="14401"/>
    <cellStyle name="注释 5 17" xfId="14402"/>
    <cellStyle name="注释 5 2 10" xfId="14403"/>
    <cellStyle name="注释 5 2 11" xfId="14404"/>
    <cellStyle name="注释 5 2 13" xfId="14405"/>
    <cellStyle name="注释 5 2 14" xfId="14406"/>
    <cellStyle name="注释 5 2 15" xfId="14407"/>
    <cellStyle name="注释 5 2 2" xfId="14408"/>
    <cellStyle name="注释 5 2 3" xfId="14409"/>
    <cellStyle name="注释 5 2 3 10" xfId="14410"/>
    <cellStyle name="注释 5 2 3 11" xfId="14411"/>
    <cellStyle name="注释 5 2 3 12" xfId="14412"/>
    <cellStyle name="注释 5 2 3 13" xfId="14413"/>
    <cellStyle name="注释 5 2 3 2" xfId="14414"/>
    <cellStyle name="注释 5 2 3 3" xfId="14415"/>
    <cellStyle name="注释 5 2 3 4" xfId="14416"/>
    <cellStyle name="注释 5 2 3 6" xfId="14417"/>
    <cellStyle name="注释 5 2 3 7" xfId="14418"/>
    <cellStyle name="注释 5 2 3 8" xfId="14419"/>
    <cellStyle name="注释 5 2 3 9" xfId="14420"/>
    <cellStyle name="注释 5 2 4" xfId="14421"/>
    <cellStyle name="注释 5 2 5" xfId="14422"/>
    <cellStyle name="注释 5 2 6" xfId="14423"/>
    <cellStyle name="注释 5 2 7" xfId="14424"/>
    <cellStyle name="注释 5 2 8" xfId="14425"/>
    <cellStyle name="注释 5 2 9" xfId="14426"/>
    <cellStyle name="注释 5 3 10" xfId="14427"/>
    <cellStyle name="注释 5 3 11" xfId="14428"/>
    <cellStyle name="注释 5 3 12" xfId="14429"/>
    <cellStyle name="注释 5 3 13" xfId="14430"/>
    <cellStyle name="注释 5 3 14" xfId="14431"/>
    <cellStyle name="注释 5 3 15" xfId="14432"/>
    <cellStyle name="注释 5 3 2" xfId="14433"/>
    <cellStyle name="注释 5 3 2 5" xfId="14434"/>
    <cellStyle name="注释 5 3 3" xfId="14435"/>
    <cellStyle name="注释 5 3 3 2" xfId="14436"/>
    <cellStyle name="注释 5 3 3 3" xfId="14437"/>
    <cellStyle name="注释 5 3 3 4" xfId="14438"/>
    <cellStyle name="注释 5 3 3 5" xfId="14439"/>
    <cellStyle name="注释 5 3 3 6" xfId="14440"/>
    <cellStyle name="注释 5 3 3 7" xfId="14441"/>
    <cellStyle name="注释 5 3 3 8" xfId="14442"/>
    <cellStyle name="注释 5 3 3 9" xfId="14443"/>
    <cellStyle name="注释 5 3 4" xfId="14444"/>
    <cellStyle name="注释 5 3 5" xfId="14445"/>
    <cellStyle name="注释 5 3 6" xfId="14446"/>
    <cellStyle name="注释 5 3 7" xfId="14447"/>
    <cellStyle name="注释 5 3 8" xfId="14448"/>
    <cellStyle name="注释 5 3 9" xfId="14449"/>
    <cellStyle name="注释 5 4 2" xfId="14450"/>
    <cellStyle name="注释 5 4 3" xfId="14451"/>
    <cellStyle name="注释 5 4 4" xfId="14452"/>
    <cellStyle name="注释 5 4 5" xfId="14453"/>
    <cellStyle name="注释 5 5 2" xfId="14454"/>
    <cellStyle name="注释 6 12" xfId="14455"/>
    <cellStyle name="注释 6 13" xfId="14456"/>
    <cellStyle name="注释 6 14" xfId="14457"/>
    <cellStyle name="注释 6 15" xfId="14458"/>
    <cellStyle name="注释 6 2 5" xfId="14459"/>
    <cellStyle name="注释 6 3 10" xfId="14460"/>
    <cellStyle name="注释 6 3 11" xfId="14461"/>
    <cellStyle name="注释 6 3 12" xfId="14462"/>
    <cellStyle name="注释 6 3 13" xfId="14463"/>
    <cellStyle name="注释 6 3 2" xfId="14464"/>
    <cellStyle name="注释 6 3 3" xfId="14465"/>
    <cellStyle name="注释 6 3 4" xfId="14466"/>
    <cellStyle name="注释 6 3 5" xfId="14467"/>
    <cellStyle name="注释 6 3 6" xfId="14468"/>
    <cellStyle name="注释 6 3 7" xfId="14469"/>
    <cellStyle name="注释 6 3 8" xfId="14470"/>
    <cellStyle name="注释 6 3 9" xfId="14471"/>
    <cellStyle name="注释 6 5" xfId="14472"/>
    <cellStyle name="注释 7 11" xfId="14473"/>
    <cellStyle name="注释 7 12" xfId="14474"/>
    <cellStyle name="注释 7 13" xfId="14475"/>
    <cellStyle name="注释 7 2" xfId="14476"/>
    <cellStyle name="注释 7 2 2" xfId="14477"/>
    <cellStyle name="注释 7 2 3" xfId="14478"/>
    <cellStyle name="注释 7 2 4" xfId="14479"/>
    <cellStyle name="注释 7 2 5" xfId="14480"/>
    <cellStyle name="注释 7 3" xfId="14481"/>
    <cellStyle name="注释 7 3 10" xfId="14482"/>
    <cellStyle name="注释 7 3 11" xfId="14483"/>
    <cellStyle name="注释 7 3 12" xfId="14484"/>
    <cellStyle name="注释 7 3 13" xfId="14485"/>
    <cellStyle name="注释 7 3 2" xfId="14486"/>
    <cellStyle name="注释 7 3 3" xfId="14487"/>
    <cellStyle name="注释 7 3 4" xfId="14488"/>
    <cellStyle name="注释 7 3 5" xfId="14489"/>
    <cellStyle name="注释 7 3 6" xfId="14490"/>
    <cellStyle name="注释 7 3 7" xfId="14491"/>
    <cellStyle name="注释 7 3 8" xfId="14492"/>
    <cellStyle name="注释 7 4" xfId="14493"/>
    <cellStyle name="注释 7 5" xfId="14494"/>
    <cellStyle name="注释 7 6" xfId="14495"/>
    <cellStyle name="注释 7 7" xfId="14496"/>
    <cellStyle name="注释 7 8" xfId="14497"/>
    <cellStyle name="注释 7 9" xfId="14498"/>
    <cellStyle name="注释 8 10" xfId="14499"/>
    <cellStyle name="注释 8 11" xfId="14500"/>
    <cellStyle name="注释 8 12" xfId="14501"/>
    <cellStyle name="注释 8 13" xfId="14502"/>
    <cellStyle name="注释 8 3" xfId="14503"/>
    <cellStyle name="注释 8 4" xfId="14504"/>
    <cellStyle name="注释 8 5" xfId="14505"/>
    <cellStyle name="注释 8 6" xfId="14506"/>
    <cellStyle name="注释 8 7" xfId="14507"/>
    <cellStyle name="注释 8 8" xfId="14508"/>
    <cellStyle name="注释 8 9" xfId="14509"/>
  </cellStyles>
  <tableStyles count="0" defaultTableStyle="TableStyleMedium9"/>
  <colors>
    <mruColors>
      <color rgb="00FFFFFF"/>
      <color rgb="00F4C9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E21"/>
  <sheetViews>
    <sheetView workbookViewId="0">
      <pane xSplit="2" ySplit="5" topLeftCell="C6" activePane="bottomRight" state="frozen"/>
      <selection/>
      <selection pane="topRight"/>
      <selection pane="bottomLeft"/>
      <selection pane="bottomRight" activeCell="D17" sqref="D17"/>
    </sheetView>
  </sheetViews>
  <sheetFormatPr defaultColWidth="9" defaultRowHeight="14.4" outlineLevelCol="4"/>
  <cols>
    <col min="1" max="1" width="7.25" style="83" customWidth="1"/>
    <col min="2" max="2" width="33.625" style="83" customWidth="1"/>
    <col min="3" max="3" width="13.25" style="83" customWidth="1"/>
    <col min="4" max="4" width="12.375" style="83" customWidth="1"/>
    <col min="5" max="5" width="12.875" style="83" customWidth="1"/>
    <col min="6" max="16384" width="9" style="83"/>
  </cols>
  <sheetData>
    <row r="1" s="83" customFormat="1" ht="26" customHeight="1" spans="1:5">
      <c r="A1" s="84" t="s">
        <v>0</v>
      </c>
      <c r="B1" s="85"/>
      <c r="C1" s="85"/>
      <c r="D1" s="85"/>
      <c r="E1" s="85"/>
    </row>
    <row r="2" s="83" customFormat="1" ht="31" customHeight="1" spans="1:5">
      <c r="A2" s="86" t="s">
        <v>1</v>
      </c>
      <c r="B2" s="86"/>
      <c r="C2" s="86"/>
      <c r="D2" s="86"/>
      <c r="E2" s="86"/>
    </row>
    <row r="3" s="83" customFormat="1" ht="29" customHeight="1" spans="1:5">
      <c r="A3" s="87" t="s">
        <v>2</v>
      </c>
      <c r="B3" s="88"/>
      <c r="C3" s="88"/>
      <c r="D3" s="88"/>
      <c r="E3" s="89"/>
    </row>
    <row r="4" s="83" customFormat="1" ht="27" customHeight="1" spans="1:5">
      <c r="A4" s="90" t="s">
        <v>3</v>
      </c>
      <c r="B4" s="90"/>
      <c r="C4" s="91" t="s">
        <v>4</v>
      </c>
      <c r="D4" s="90" t="s">
        <v>5</v>
      </c>
      <c r="E4" s="90"/>
    </row>
    <row r="5" s="83" customFormat="1" ht="28" customHeight="1" spans="1:5">
      <c r="A5" s="90"/>
      <c r="B5" s="90"/>
      <c r="C5" s="90"/>
      <c r="D5" s="90" t="s">
        <v>6</v>
      </c>
      <c r="E5" s="91" t="s">
        <v>7</v>
      </c>
    </row>
    <row r="6" s="83" customFormat="1" ht="30" customHeight="1" spans="1:5">
      <c r="A6" s="92" t="s">
        <v>8</v>
      </c>
      <c r="B6" s="93" t="s">
        <v>9</v>
      </c>
      <c r="C6" s="94">
        <v>74806</v>
      </c>
      <c r="D6" s="94">
        <v>78475</v>
      </c>
      <c r="E6" s="95">
        <f t="shared" ref="E6:E20" si="0">D6/C6</f>
        <v>1.05</v>
      </c>
    </row>
    <row r="7" s="83" customFormat="1" ht="30" customHeight="1" spans="1:5">
      <c r="A7" s="96"/>
      <c r="B7" s="93" t="s">
        <v>10</v>
      </c>
      <c r="C7" s="94">
        <v>126500</v>
      </c>
      <c r="D7" s="94">
        <v>142730</v>
      </c>
      <c r="E7" s="95">
        <f t="shared" si="0"/>
        <v>1.13</v>
      </c>
    </row>
    <row r="8" s="83" customFormat="1" ht="30" customHeight="1" spans="1:5">
      <c r="A8" s="96"/>
      <c r="B8" s="93" t="s">
        <v>11</v>
      </c>
      <c r="C8" s="94">
        <v>5269</v>
      </c>
      <c r="D8" s="94">
        <v>5140</v>
      </c>
      <c r="E8" s="95">
        <f t="shared" si="0"/>
        <v>0.98</v>
      </c>
    </row>
    <row r="9" s="83" customFormat="1" ht="30" customHeight="1" spans="1:5">
      <c r="A9" s="96"/>
      <c r="B9" s="93" t="s">
        <v>12</v>
      </c>
      <c r="C9" s="94">
        <v>1600</v>
      </c>
      <c r="D9" s="94">
        <v>5110</v>
      </c>
      <c r="E9" s="95">
        <f t="shared" si="0"/>
        <v>3.19</v>
      </c>
    </row>
    <row r="10" s="83" customFormat="1" ht="30" customHeight="1" spans="1:5">
      <c r="A10" s="96"/>
      <c r="B10" s="93" t="s">
        <v>13</v>
      </c>
      <c r="C10" s="94">
        <v>78475</v>
      </c>
      <c r="D10" s="94">
        <v>78505</v>
      </c>
      <c r="E10" s="95">
        <f t="shared" si="0"/>
        <v>1</v>
      </c>
    </row>
    <row r="11" s="83" customFormat="1" ht="30" customHeight="1" spans="1:5">
      <c r="A11" s="92" t="s">
        <v>14</v>
      </c>
      <c r="B11" s="93" t="s">
        <v>15</v>
      </c>
      <c r="C11" s="94">
        <v>200</v>
      </c>
      <c r="D11" s="94">
        <v>200</v>
      </c>
      <c r="E11" s="95">
        <f t="shared" si="0"/>
        <v>1</v>
      </c>
    </row>
    <row r="12" s="83" customFormat="1" ht="30" customHeight="1" spans="1:5">
      <c r="A12" s="96"/>
      <c r="B12" s="93" t="s">
        <v>16</v>
      </c>
      <c r="C12" s="94">
        <v>9900</v>
      </c>
      <c r="D12" s="94">
        <v>9900</v>
      </c>
      <c r="E12" s="95">
        <f t="shared" si="0"/>
        <v>1</v>
      </c>
    </row>
    <row r="13" s="83" customFormat="1" ht="30" customHeight="1" spans="1:5">
      <c r="A13" s="96"/>
      <c r="B13" s="93" t="s">
        <v>17</v>
      </c>
      <c r="C13" s="94"/>
      <c r="D13" s="94">
        <v>120</v>
      </c>
      <c r="E13" s="95"/>
    </row>
    <row r="14" s="83" customFormat="1" ht="30" customHeight="1" spans="1:5">
      <c r="A14" s="96"/>
      <c r="B14" s="93" t="s">
        <v>18</v>
      </c>
      <c r="C14" s="94"/>
      <c r="D14" s="94">
        <v>120</v>
      </c>
      <c r="E14" s="95"/>
    </row>
    <row r="15" s="83" customFormat="1" ht="30" customHeight="1" spans="1:5">
      <c r="A15" s="96"/>
      <c r="B15" s="93" t="s">
        <v>19</v>
      </c>
      <c r="C15" s="94">
        <v>200</v>
      </c>
      <c r="D15" s="94">
        <v>200</v>
      </c>
      <c r="E15" s="95">
        <f t="shared" si="0"/>
        <v>1</v>
      </c>
    </row>
    <row r="16" s="83" customFormat="1" ht="30" customHeight="1" spans="1:5">
      <c r="A16" s="96" t="s">
        <v>20</v>
      </c>
      <c r="B16" s="93" t="s">
        <v>21</v>
      </c>
      <c r="C16" s="94">
        <v>75006</v>
      </c>
      <c r="D16" s="94">
        <v>78675</v>
      </c>
      <c r="E16" s="95">
        <f t="shared" si="0"/>
        <v>1.05</v>
      </c>
    </row>
    <row r="17" s="83" customFormat="1" ht="30" customHeight="1" spans="1:5">
      <c r="A17" s="96"/>
      <c r="B17" s="93" t="s">
        <v>22</v>
      </c>
      <c r="C17" s="94">
        <v>136400</v>
      </c>
      <c r="D17" s="94">
        <v>152630</v>
      </c>
      <c r="E17" s="95">
        <f t="shared" si="0"/>
        <v>1.12</v>
      </c>
    </row>
    <row r="18" s="83" customFormat="1" ht="30" customHeight="1" spans="1:5">
      <c r="A18" s="96"/>
      <c r="B18" s="93" t="s">
        <v>23</v>
      </c>
      <c r="C18" s="94">
        <v>5269</v>
      </c>
      <c r="D18" s="94">
        <v>5260</v>
      </c>
      <c r="E18" s="95">
        <f t="shared" si="0"/>
        <v>1</v>
      </c>
    </row>
    <row r="19" s="83" customFormat="1" ht="30" customHeight="1" spans="1:5">
      <c r="A19" s="96"/>
      <c r="B19" s="93" t="s">
        <v>24</v>
      </c>
      <c r="C19" s="94">
        <v>1600</v>
      </c>
      <c r="D19" s="94">
        <v>5230</v>
      </c>
      <c r="E19" s="95">
        <f t="shared" si="0"/>
        <v>3.27</v>
      </c>
    </row>
    <row r="20" s="83" customFormat="1" ht="30" customHeight="1" spans="1:5">
      <c r="A20" s="96"/>
      <c r="B20" s="93" t="s">
        <v>25</v>
      </c>
      <c r="C20" s="94">
        <v>78675</v>
      </c>
      <c r="D20" s="94">
        <v>78705</v>
      </c>
      <c r="E20" s="95">
        <f t="shared" si="0"/>
        <v>1</v>
      </c>
    </row>
    <row r="21" s="83" customFormat="1" ht="26" customHeight="1"/>
  </sheetData>
  <mergeCells count="8">
    <mergeCell ref="A2:E2"/>
    <mergeCell ref="A3:E3"/>
    <mergeCell ref="D4:E4"/>
    <mergeCell ref="A6:A10"/>
    <mergeCell ref="A11:A15"/>
    <mergeCell ref="A16:A20"/>
    <mergeCell ref="C4:C5"/>
    <mergeCell ref="A4:B5"/>
  </mergeCells>
  <pageMargins left="0.751388888888889" right="0.751388888888889" top="1" bottom="1" header="0.511805555555556" footer="0.511805555555556"/>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E25"/>
  <sheetViews>
    <sheetView workbookViewId="0">
      <pane xSplit="1" ySplit="5" topLeftCell="B15" activePane="bottomRight" state="frozen"/>
      <selection/>
      <selection pane="topRight"/>
      <selection pane="bottomLeft"/>
      <selection pane="bottomRight" activeCell="C21" sqref="C21:C22"/>
    </sheetView>
  </sheetViews>
  <sheetFormatPr defaultColWidth="9" defaultRowHeight="14.4" outlineLevelCol="4"/>
  <cols>
    <col min="1" max="1" width="28.375" style="83" customWidth="1"/>
    <col min="2" max="2" width="16" style="83" customWidth="1"/>
    <col min="3" max="3" width="16.25" style="83" customWidth="1"/>
    <col min="4" max="4" width="15.5" style="83" customWidth="1"/>
    <col min="5" max="16384" width="9" style="83"/>
  </cols>
  <sheetData>
    <row r="1" s="83" customFormat="1" ht="33" spans="1:4">
      <c r="A1" s="84" t="s">
        <v>26</v>
      </c>
      <c r="B1" s="85"/>
      <c r="C1" s="85"/>
      <c r="D1" s="85"/>
    </row>
    <row r="2" s="83" customFormat="1" ht="24" customHeight="1" spans="1:4">
      <c r="A2" s="86" t="s">
        <v>27</v>
      </c>
      <c r="B2" s="86"/>
      <c r="C2" s="86"/>
      <c r="D2" s="86"/>
    </row>
    <row r="3" s="83" customFormat="1" ht="19" customHeight="1" spans="1:4">
      <c r="A3" s="99" t="s">
        <v>28</v>
      </c>
      <c r="B3" s="99"/>
      <c r="C3" s="99"/>
      <c r="D3" s="99"/>
    </row>
    <row r="4" s="83" customFormat="1" ht="20" customHeight="1" spans="1:4">
      <c r="A4" s="90" t="s">
        <v>29</v>
      </c>
      <c r="B4" s="90" t="s">
        <v>30</v>
      </c>
      <c r="C4" s="90" t="s">
        <v>31</v>
      </c>
      <c r="D4" s="90" t="s">
        <v>32</v>
      </c>
    </row>
    <row r="5" s="83" customFormat="1" ht="28" customHeight="1" spans="1:4">
      <c r="A5" s="90"/>
      <c r="B5" s="90"/>
      <c r="C5" s="90"/>
      <c r="D5" s="90"/>
    </row>
    <row r="6" s="97" customFormat="1" ht="26" customHeight="1" spans="1:4">
      <c r="A6" s="100" t="s">
        <v>33</v>
      </c>
      <c r="B6" s="101">
        <f>B7+B8+B9+B10</f>
        <v>1368.53</v>
      </c>
      <c r="C6" s="101">
        <f>C7+C8+C9+C10</f>
        <v>0</v>
      </c>
      <c r="D6" s="101">
        <f t="shared" ref="D6:D25" si="0">C6-B6</f>
        <v>-1368.53</v>
      </c>
    </row>
    <row r="7" s="83" customFormat="1" ht="26" customHeight="1" spans="1:5">
      <c r="A7" s="102" t="s">
        <v>34</v>
      </c>
      <c r="B7" s="103"/>
      <c r="C7" s="103"/>
      <c r="D7" s="103">
        <f t="shared" si="0"/>
        <v>0</v>
      </c>
      <c r="E7" s="97"/>
    </row>
    <row r="8" s="83" customFormat="1" ht="26" customHeight="1" spans="1:5">
      <c r="A8" s="102" t="s">
        <v>35</v>
      </c>
      <c r="B8" s="103">
        <v>1368.53</v>
      </c>
      <c r="C8" s="103"/>
      <c r="D8" s="103">
        <f t="shared" si="0"/>
        <v>-1368.53</v>
      </c>
      <c r="E8" s="97"/>
    </row>
    <row r="9" s="83" customFormat="1" ht="26" customHeight="1" spans="1:5">
      <c r="A9" s="102" t="s">
        <v>36</v>
      </c>
      <c r="B9" s="103"/>
      <c r="C9" s="103"/>
      <c r="D9" s="103">
        <f t="shared" si="0"/>
        <v>0</v>
      </c>
      <c r="E9" s="97"/>
    </row>
    <row r="10" s="83" customFormat="1" ht="26" customHeight="1" spans="1:5">
      <c r="A10" s="102" t="s">
        <v>37</v>
      </c>
      <c r="B10" s="103"/>
      <c r="C10" s="103"/>
      <c r="D10" s="103">
        <f t="shared" si="0"/>
        <v>0</v>
      </c>
      <c r="E10" s="97"/>
    </row>
    <row r="11" s="83" customFormat="1" ht="26" customHeight="1" spans="1:5">
      <c r="A11" s="102" t="s">
        <v>38</v>
      </c>
      <c r="B11" s="103">
        <v>0</v>
      </c>
      <c r="C11" s="103">
        <v>0</v>
      </c>
      <c r="D11" s="103">
        <f t="shared" si="0"/>
        <v>0</v>
      </c>
      <c r="E11" s="97"/>
    </row>
    <row r="12" s="83" customFormat="1" ht="26" customHeight="1" spans="1:5">
      <c r="A12" s="102" t="s">
        <v>39</v>
      </c>
      <c r="B12" s="103">
        <v>0</v>
      </c>
      <c r="C12" s="103">
        <v>0</v>
      </c>
      <c r="D12" s="103">
        <f t="shared" si="0"/>
        <v>0</v>
      </c>
      <c r="E12" s="97"/>
    </row>
    <row r="13" s="83" customFormat="1" ht="26" customHeight="1" spans="1:5">
      <c r="A13" s="102" t="s">
        <v>40</v>
      </c>
      <c r="B13" s="103">
        <v>0</v>
      </c>
      <c r="C13" s="103">
        <v>0</v>
      </c>
      <c r="D13" s="103">
        <f t="shared" si="0"/>
        <v>0</v>
      </c>
      <c r="E13" s="97"/>
    </row>
    <row r="14" s="97" customFormat="1" ht="26" customHeight="1" spans="1:4">
      <c r="A14" s="100" t="s">
        <v>41</v>
      </c>
      <c r="B14" s="101">
        <v>0</v>
      </c>
      <c r="C14" s="101">
        <v>0</v>
      </c>
      <c r="D14" s="101">
        <f t="shared" si="0"/>
        <v>0</v>
      </c>
    </row>
    <row r="15" s="97" customFormat="1" ht="26" customHeight="1" spans="1:4">
      <c r="A15" s="100" t="s">
        <v>42</v>
      </c>
      <c r="B15" s="101"/>
      <c r="C15" s="101"/>
      <c r="D15" s="101">
        <f t="shared" si="0"/>
        <v>0</v>
      </c>
    </row>
    <row r="16" s="83" customFormat="1" ht="26" customHeight="1" spans="1:5">
      <c r="A16" s="102" t="s">
        <v>43</v>
      </c>
      <c r="B16" s="103">
        <v>0</v>
      </c>
      <c r="C16" s="103">
        <v>0</v>
      </c>
      <c r="D16" s="103">
        <f t="shared" si="0"/>
        <v>0</v>
      </c>
      <c r="E16" s="97"/>
    </row>
    <row r="17" s="83" customFormat="1" ht="26" customHeight="1" spans="1:5">
      <c r="A17" s="102" t="s">
        <v>44</v>
      </c>
      <c r="B17" s="103">
        <v>0</v>
      </c>
      <c r="C17" s="103">
        <v>0</v>
      </c>
      <c r="D17" s="103">
        <f t="shared" si="0"/>
        <v>0</v>
      </c>
      <c r="E17" s="97"/>
    </row>
    <row r="18" s="83" customFormat="1" ht="26" customHeight="1" spans="1:5">
      <c r="A18" s="102" t="s">
        <v>45</v>
      </c>
      <c r="B18" s="103"/>
      <c r="C18" s="103"/>
      <c r="D18" s="103">
        <f t="shared" si="0"/>
        <v>0</v>
      </c>
      <c r="E18" s="97"/>
    </row>
    <row r="19" s="98" customFormat="1" ht="26" customHeight="1" spans="1:5">
      <c r="A19" s="100" t="s">
        <v>46</v>
      </c>
      <c r="B19" s="104">
        <v>0</v>
      </c>
      <c r="C19" s="104"/>
      <c r="D19" s="101">
        <f t="shared" si="0"/>
        <v>0</v>
      </c>
      <c r="E19" s="97"/>
    </row>
    <row r="20" s="98" customFormat="1" ht="26" customHeight="1" spans="1:5">
      <c r="A20" s="100" t="s">
        <v>47</v>
      </c>
      <c r="B20" s="104">
        <v>0</v>
      </c>
      <c r="C20" s="104"/>
      <c r="D20" s="101">
        <f t="shared" si="0"/>
        <v>0</v>
      </c>
      <c r="E20" s="97"/>
    </row>
    <row r="21" s="98" customFormat="1" ht="26" customHeight="1" spans="1:5">
      <c r="A21" s="100" t="s">
        <v>48</v>
      </c>
      <c r="B21" s="104">
        <v>2300</v>
      </c>
      <c r="C21" s="104">
        <v>30</v>
      </c>
      <c r="D21" s="101">
        <f t="shared" si="0"/>
        <v>-2270</v>
      </c>
      <c r="E21" s="97"/>
    </row>
    <row r="22" s="83" customFormat="1" ht="26" customHeight="1" spans="1:5">
      <c r="A22" s="102" t="s">
        <v>49</v>
      </c>
      <c r="B22" s="103">
        <v>2300</v>
      </c>
      <c r="C22" s="103">
        <v>30</v>
      </c>
      <c r="D22" s="103">
        <f t="shared" si="0"/>
        <v>-2270</v>
      </c>
      <c r="E22" s="97"/>
    </row>
    <row r="23" s="83" customFormat="1" ht="26" customHeight="1" spans="1:5">
      <c r="A23" s="102" t="s">
        <v>50</v>
      </c>
      <c r="B23" s="103">
        <v>0</v>
      </c>
      <c r="C23" s="103"/>
      <c r="D23" s="103">
        <f t="shared" si="0"/>
        <v>0</v>
      </c>
      <c r="E23" s="97"/>
    </row>
    <row r="24" s="97" customFormat="1" ht="26" customHeight="1" spans="1:4">
      <c r="A24" s="100" t="s">
        <v>51</v>
      </c>
      <c r="B24" s="101">
        <v>1600</v>
      </c>
      <c r="C24" s="101">
        <v>5230</v>
      </c>
      <c r="D24" s="101">
        <f t="shared" si="0"/>
        <v>3630</v>
      </c>
    </row>
    <row r="25" s="97" customFormat="1" ht="26" customHeight="1" spans="1:4">
      <c r="A25" s="105" t="s">
        <v>20</v>
      </c>
      <c r="B25" s="101">
        <f>B6+B14+B15+B19+B20+B21+B24</f>
        <v>5268.53</v>
      </c>
      <c r="C25" s="101">
        <f>C6+C14+C15+C19+C20+C21+C24</f>
        <v>5260</v>
      </c>
      <c r="D25" s="101">
        <f t="shared" si="0"/>
        <v>-8.53</v>
      </c>
    </row>
  </sheetData>
  <mergeCells count="6">
    <mergeCell ref="A2:D2"/>
    <mergeCell ref="A3:D3"/>
    <mergeCell ref="A4:A5"/>
    <mergeCell ref="B4:B5"/>
    <mergeCell ref="C4:C5"/>
    <mergeCell ref="D4:D5"/>
  </mergeCells>
  <pageMargins left="0.751388888888889" right="0.751388888888889" top="1" bottom="1" header="0.511805555555556" footer="0.511805555555556"/>
  <pageSetup paperSize="9" orientation="portrait"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E21"/>
  <sheetViews>
    <sheetView tabSelected="1" workbookViewId="0">
      <pane xSplit="3" ySplit="5" topLeftCell="D15" activePane="bottomRight" state="frozen"/>
      <selection/>
      <selection pane="topRight"/>
      <selection pane="bottomLeft"/>
      <selection pane="bottomRight" activeCell="D15" sqref="D10 D15"/>
    </sheetView>
  </sheetViews>
  <sheetFormatPr defaultColWidth="9" defaultRowHeight="14.4" outlineLevelCol="4"/>
  <cols>
    <col min="1" max="1" width="7.25" style="83" customWidth="1"/>
    <col min="2" max="2" width="33.5" style="83" customWidth="1"/>
    <col min="3" max="3" width="11.375" style="83" customWidth="1"/>
    <col min="4" max="4" width="12.5" style="83" customWidth="1"/>
    <col min="5" max="5" width="14.25" style="83" customWidth="1"/>
    <col min="6" max="16384" width="9" style="83"/>
  </cols>
  <sheetData>
    <row r="1" s="83" customFormat="1" ht="26" customHeight="1" spans="1:5">
      <c r="A1" s="84" t="s">
        <v>52</v>
      </c>
      <c r="B1" s="85"/>
      <c r="C1" s="85"/>
      <c r="D1" s="85"/>
      <c r="E1" s="85"/>
    </row>
    <row r="2" s="83" customFormat="1" ht="23" customHeight="1" spans="1:5">
      <c r="A2" s="86" t="s">
        <v>53</v>
      </c>
      <c r="B2" s="86"/>
      <c r="C2" s="86"/>
      <c r="D2" s="86"/>
      <c r="E2" s="86"/>
    </row>
    <row r="3" s="83" customFormat="1" ht="29" customHeight="1" spans="1:5">
      <c r="A3" s="87" t="s">
        <v>2</v>
      </c>
      <c r="B3" s="88"/>
      <c r="C3" s="88"/>
      <c r="D3" s="88"/>
      <c r="E3" s="89"/>
    </row>
    <row r="4" s="83" customFormat="1" ht="27" customHeight="1" spans="1:5">
      <c r="A4" s="90" t="s">
        <v>3</v>
      </c>
      <c r="B4" s="90"/>
      <c r="C4" s="91" t="s">
        <v>54</v>
      </c>
      <c r="D4" s="90" t="s">
        <v>55</v>
      </c>
      <c r="E4" s="90"/>
    </row>
    <row r="5" s="83" customFormat="1" ht="28" customHeight="1" spans="1:5">
      <c r="A5" s="90"/>
      <c r="B5" s="90"/>
      <c r="C5" s="90"/>
      <c r="D5" s="90" t="s">
        <v>56</v>
      </c>
      <c r="E5" s="90" t="s">
        <v>57</v>
      </c>
    </row>
    <row r="6" s="83" customFormat="1" ht="30" customHeight="1" spans="1:5">
      <c r="A6" s="92" t="s">
        <v>8</v>
      </c>
      <c r="B6" s="93" t="s">
        <v>9</v>
      </c>
      <c r="C6" s="94">
        <v>78475</v>
      </c>
      <c r="D6" s="94">
        <v>78505</v>
      </c>
      <c r="E6" s="95">
        <f t="shared" ref="E6:E20" si="0">D6/C6</f>
        <v>1</v>
      </c>
    </row>
    <row r="7" s="83" customFormat="1" ht="30" customHeight="1" spans="1:5">
      <c r="A7" s="96"/>
      <c r="B7" s="93" t="s">
        <v>10</v>
      </c>
      <c r="C7" s="94">
        <v>142730</v>
      </c>
      <c r="D7" s="94">
        <v>142730</v>
      </c>
      <c r="E7" s="95">
        <f t="shared" si="0"/>
        <v>1</v>
      </c>
    </row>
    <row r="8" s="83" customFormat="1" ht="30" customHeight="1" spans="1:5">
      <c r="A8" s="96"/>
      <c r="B8" s="93" t="s">
        <v>11</v>
      </c>
      <c r="C8" s="94">
        <f>5230-120+30</f>
        <v>5140</v>
      </c>
      <c r="D8" s="94">
        <v>9942</v>
      </c>
      <c r="E8" s="95">
        <f t="shared" si="0"/>
        <v>1.93</v>
      </c>
    </row>
    <row r="9" s="83" customFormat="1" ht="30" customHeight="1" spans="1:5">
      <c r="A9" s="96"/>
      <c r="B9" s="93" t="s">
        <v>12</v>
      </c>
      <c r="C9" s="94">
        <f>5230-120</f>
        <v>5110</v>
      </c>
      <c r="D9" s="94">
        <v>9942</v>
      </c>
      <c r="E9" s="95">
        <f t="shared" si="0"/>
        <v>1.95</v>
      </c>
    </row>
    <row r="10" s="83" customFormat="1" ht="30" customHeight="1" spans="1:5">
      <c r="A10" s="96"/>
      <c r="B10" s="93" t="s">
        <v>13</v>
      </c>
      <c r="C10" s="94">
        <v>78505</v>
      </c>
      <c r="D10" s="94">
        <v>78505</v>
      </c>
      <c r="E10" s="95">
        <f t="shared" si="0"/>
        <v>1</v>
      </c>
    </row>
    <row r="11" s="83" customFormat="1" ht="30" customHeight="1" spans="1:5">
      <c r="A11" s="92" t="s">
        <v>14</v>
      </c>
      <c r="B11" s="93" t="s">
        <v>15</v>
      </c>
      <c r="C11" s="94">
        <v>200</v>
      </c>
      <c r="D11" s="94">
        <v>200</v>
      </c>
      <c r="E11" s="95">
        <f t="shared" si="0"/>
        <v>1</v>
      </c>
    </row>
    <row r="12" s="83" customFormat="1" ht="30" customHeight="1" spans="1:5">
      <c r="A12" s="96"/>
      <c r="B12" s="93" t="s">
        <v>16</v>
      </c>
      <c r="C12" s="94">
        <v>9900</v>
      </c>
      <c r="D12" s="94">
        <v>15200</v>
      </c>
      <c r="E12" s="95">
        <f t="shared" si="0"/>
        <v>1.54</v>
      </c>
    </row>
    <row r="13" s="83" customFormat="1" ht="30" customHeight="1" spans="1:5">
      <c r="A13" s="96"/>
      <c r="B13" s="93" t="s">
        <v>17</v>
      </c>
      <c r="C13" s="94">
        <v>120</v>
      </c>
      <c r="D13" s="94">
        <v>15000</v>
      </c>
      <c r="E13" s="95"/>
    </row>
    <row r="14" s="83" customFormat="1" ht="30" customHeight="1" spans="1:5">
      <c r="A14" s="96"/>
      <c r="B14" s="93" t="s">
        <v>18</v>
      </c>
      <c r="C14" s="94">
        <v>120</v>
      </c>
      <c r="D14" s="94"/>
      <c r="E14" s="95"/>
    </row>
    <row r="15" s="83" customFormat="1" ht="30" customHeight="1" spans="1:5">
      <c r="A15" s="96"/>
      <c r="B15" s="93" t="s">
        <v>19</v>
      </c>
      <c r="C15" s="94">
        <v>200</v>
      </c>
      <c r="D15" s="94">
        <f>15000+200</f>
        <v>15200</v>
      </c>
      <c r="E15" s="95">
        <f t="shared" si="0"/>
        <v>76</v>
      </c>
    </row>
    <row r="16" s="83" customFormat="1" ht="30" customHeight="1" spans="1:5">
      <c r="A16" s="96" t="s">
        <v>20</v>
      </c>
      <c r="B16" s="93" t="s">
        <v>21</v>
      </c>
      <c r="C16" s="94">
        <v>78675</v>
      </c>
      <c r="D16" s="94">
        <v>78705</v>
      </c>
      <c r="E16" s="95">
        <f t="shared" si="0"/>
        <v>1</v>
      </c>
    </row>
    <row r="17" s="83" customFormat="1" ht="30" customHeight="1" spans="1:5">
      <c r="A17" s="96"/>
      <c r="B17" s="93" t="s">
        <v>22</v>
      </c>
      <c r="C17" s="94">
        <v>152630</v>
      </c>
      <c r="D17" s="94">
        <f>142730+15200</f>
        <v>157930</v>
      </c>
      <c r="E17" s="95">
        <f t="shared" si="0"/>
        <v>1.03</v>
      </c>
    </row>
    <row r="18" s="83" customFormat="1" ht="30" customHeight="1" spans="1:5">
      <c r="A18" s="96"/>
      <c r="B18" s="93" t="s">
        <v>23</v>
      </c>
      <c r="C18" s="94">
        <f>5230+30</f>
        <v>5260</v>
      </c>
      <c r="D18" s="94">
        <f>9942+15000</f>
        <v>24942</v>
      </c>
      <c r="E18" s="95">
        <f t="shared" si="0"/>
        <v>4.74</v>
      </c>
    </row>
    <row r="19" s="83" customFormat="1" ht="30" customHeight="1" spans="1:5">
      <c r="A19" s="96"/>
      <c r="B19" s="93" t="s">
        <v>24</v>
      </c>
      <c r="C19" s="94">
        <v>5230</v>
      </c>
      <c r="D19" s="94">
        <v>9942</v>
      </c>
      <c r="E19" s="95">
        <f t="shared" si="0"/>
        <v>1.9</v>
      </c>
    </row>
    <row r="20" s="83" customFormat="1" ht="30" customHeight="1" spans="1:5">
      <c r="A20" s="96"/>
      <c r="B20" s="93" t="s">
        <v>25</v>
      </c>
      <c r="C20" s="94">
        <v>78705</v>
      </c>
      <c r="D20" s="94">
        <f>78505+15200</f>
        <v>93705</v>
      </c>
      <c r="E20" s="95">
        <f t="shared" si="0"/>
        <v>1.19</v>
      </c>
    </row>
    <row r="21" s="83" customFormat="1" ht="26" customHeight="1"/>
  </sheetData>
  <mergeCells count="8">
    <mergeCell ref="A2:E2"/>
    <mergeCell ref="A3:E3"/>
    <mergeCell ref="D4:E4"/>
    <mergeCell ref="A6:A10"/>
    <mergeCell ref="A11:A15"/>
    <mergeCell ref="A16:A20"/>
    <mergeCell ref="C4:C5"/>
    <mergeCell ref="A4:B5"/>
  </mergeCells>
  <pageMargins left="0.751388888888889" right="0.751388888888889" top="1" bottom="1" header="0.511805555555556" footer="0.511805555555556"/>
  <pageSetup paperSize="9" orientation="portrait"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12"/>
  <sheetViews>
    <sheetView zoomScale="86" zoomScaleNormal="86" workbookViewId="0">
      <pane ySplit="6" topLeftCell="A7" activePane="bottomLeft" state="frozen"/>
      <selection/>
      <selection pane="bottomLeft" activeCell="G1712" sqref="G1712"/>
    </sheetView>
  </sheetViews>
  <sheetFormatPr defaultColWidth="9" defaultRowHeight="15.6"/>
  <cols>
    <col min="1" max="1" width="44.6" style="3" customWidth="1"/>
    <col min="2" max="3" width="11.1" style="3" customWidth="1"/>
    <col min="4" max="4" width="38" style="3" customWidth="1"/>
    <col min="5" max="5" width="11.4" style="3" customWidth="1"/>
    <col min="6" max="6" width="14.6" style="3" customWidth="1"/>
    <col min="7" max="7" width="14.6" style="4" customWidth="1"/>
    <col min="8" max="8" width="53" style="4" customWidth="1"/>
    <col min="9" max="9" width="10.9" style="4" customWidth="1"/>
    <col min="10" max="10" width="9.6" style="3" customWidth="1"/>
    <col min="11" max="11" width="28.2" style="3" customWidth="1"/>
    <col min="12" max="12" width="13" style="3" customWidth="1"/>
    <col min="13" max="14" width="14.6" style="3" customWidth="1"/>
    <col min="15" max="16384" width="9" style="3"/>
  </cols>
  <sheetData>
    <row r="1" spans="1:13">
      <c r="A1" s="5" t="s">
        <v>58</v>
      </c>
      <c r="B1" s="6" t="str">
        <f>""</f>
        <v/>
      </c>
      <c r="C1" s="5"/>
      <c r="D1" s="5"/>
      <c r="E1" s="5"/>
      <c r="F1" s="5"/>
      <c r="J1" s="5"/>
      <c r="K1" s="5"/>
      <c r="L1" s="5"/>
      <c r="M1" s="5"/>
    </row>
    <row r="2" s="1" customFormat="1" ht="27" spans="1:14">
      <c r="A2" s="7" t="e">
        <f>#REF!&amp;"年预算收支取数表"</f>
        <v>#REF!</v>
      </c>
      <c r="B2" s="7"/>
      <c r="C2" s="7"/>
      <c r="D2" s="7"/>
      <c r="E2" s="7"/>
      <c r="F2" s="7"/>
      <c r="G2" s="7"/>
      <c r="H2" s="7"/>
      <c r="I2" s="7"/>
      <c r="J2" s="7"/>
      <c r="K2" s="7"/>
      <c r="L2" s="7"/>
      <c r="M2" s="7"/>
      <c r="N2" s="7"/>
    </row>
    <row r="3" spans="1:14">
      <c r="A3" s="6" t="str">
        <f>""</f>
        <v/>
      </c>
      <c r="B3" s="6" t="str">
        <f>""</f>
        <v/>
      </c>
      <c r="C3" s="5"/>
      <c r="D3" s="5"/>
      <c r="E3" s="5"/>
      <c r="F3" s="5"/>
      <c r="J3" s="5"/>
      <c r="K3" s="5"/>
      <c r="L3" s="5"/>
      <c r="M3" s="5"/>
      <c r="N3" s="32" t="s">
        <v>59</v>
      </c>
    </row>
    <row r="4" ht="20.1" customHeight="1" spans="1:14">
      <c r="A4" s="8" t="s">
        <v>60</v>
      </c>
      <c r="B4" s="8"/>
      <c r="C4" s="8"/>
      <c r="D4" s="8"/>
      <c r="E4" s="8"/>
      <c r="F4" s="8"/>
      <c r="G4" s="8"/>
      <c r="H4" s="8" t="s">
        <v>61</v>
      </c>
      <c r="I4" s="8"/>
      <c r="J4" s="8"/>
      <c r="K4" s="8"/>
      <c r="L4" s="8"/>
      <c r="M4" s="8"/>
      <c r="N4" s="8"/>
    </row>
    <row r="5" ht="20.1" hidden="1" customHeight="1" spans="1:14">
      <c r="A5" s="9" t="s">
        <v>60</v>
      </c>
      <c r="B5" s="9" t="s">
        <v>60</v>
      </c>
      <c r="C5" s="9"/>
      <c r="D5" s="9"/>
      <c r="E5" s="9"/>
      <c r="F5" s="9"/>
      <c r="G5" s="9" t="s">
        <v>60</v>
      </c>
      <c r="H5" s="9"/>
      <c r="I5" s="9"/>
      <c r="J5" s="9"/>
      <c r="K5" s="9"/>
      <c r="L5" s="9"/>
      <c r="M5" s="9"/>
      <c r="N5" s="9" t="s">
        <v>61</v>
      </c>
    </row>
    <row r="6" ht="30" customHeight="1" spans="1:14">
      <c r="A6" s="10" t="s">
        <v>62</v>
      </c>
      <c r="B6" s="11" t="s">
        <v>63</v>
      </c>
      <c r="C6" s="11" t="s">
        <v>64</v>
      </c>
      <c r="D6" s="11" t="s">
        <v>65</v>
      </c>
      <c r="E6" s="11" t="s">
        <v>66</v>
      </c>
      <c r="F6" s="11" t="s">
        <v>67</v>
      </c>
      <c r="G6" s="11" t="s">
        <v>68</v>
      </c>
      <c r="H6" s="10" t="s">
        <v>62</v>
      </c>
      <c r="I6" s="11" t="s">
        <v>63</v>
      </c>
      <c r="J6" s="11" t="s">
        <v>64</v>
      </c>
      <c r="K6" s="11" t="s">
        <v>65</v>
      </c>
      <c r="L6" s="11" t="s">
        <v>66</v>
      </c>
      <c r="M6" s="11" t="s">
        <v>67</v>
      </c>
      <c r="N6" s="11" t="s">
        <v>68</v>
      </c>
    </row>
    <row r="7" ht="18.9" customHeight="1" spans="1:14">
      <c r="A7" s="12" t="s">
        <v>69</v>
      </c>
      <c r="B7" s="12" t="s">
        <v>70</v>
      </c>
      <c r="C7" s="106" t="s">
        <v>70</v>
      </c>
      <c r="D7" s="12" t="s">
        <v>71</v>
      </c>
      <c r="E7" s="13" t="s">
        <v>72</v>
      </c>
      <c r="F7" s="13">
        <v>36399</v>
      </c>
      <c r="G7" s="14"/>
      <c r="H7" s="15" t="s">
        <v>73</v>
      </c>
      <c r="I7" s="33" t="s">
        <v>74</v>
      </c>
      <c r="J7" s="107" t="s">
        <v>74</v>
      </c>
      <c r="K7" s="33" t="s">
        <v>75</v>
      </c>
      <c r="L7" s="13" t="s">
        <v>72</v>
      </c>
      <c r="M7" s="13">
        <v>27716</v>
      </c>
      <c r="N7" s="14"/>
    </row>
    <row r="8" ht="18.9" customHeight="1" spans="1:14">
      <c r="A8" s="12" t="s">
        <v>76</v>
      </c>
      <c r="B8" s="12" t="s">
        <v>77</v>
      </c>
      <c r="C8" s="106" t="s">
        <v>77</v>
      </c>
      <c r="D8" s="12" t="s">
        <v>78</v>
      </c>
      <c r="E8" s="13" t="s">
        <v>72</v>
      </c>
      <c r="F8" s="13">
        <v>2875</v>
      </c>
      <c r="G8" s="14"/>
      <c r="H8" s="15" t="s">
        <v>79</v>
      </c>
      <c r="I8" s="33" t="s">
        <v>80</v>
      </c>
      <c r="J8" s="107" t="s">
        <v>80</v>
      </c>
      <c r="K8" s="33" t="s">
        <v>81</v>
      </c>
      <c r="L8" s="13" t="s">
        <v>72</v>
      </c>
      <c r="M8" s="13">
        <v>636</v>
      </c>
      <c r="N8" s="14"/>
    </row>
    <row r="9" ht="18.9" customHeight="1" spans="1:14">
      <c r="A9" s="12" t="s">
        <v>82</v>
      </c>
      <c r="B9" s="12" t="s">
        <v>83</v>
      </c>
      <c r="C9" s="106" t="s">
        <v>83</v>
      </c>
      <c r="D9" s="12" t="s">
        <v>84</v>
      </c>
      <c r="E9" s="13" t="s">
        <v>72</v>
      </c>
      <c r="F9" s="13">
        <v>9438</v>
      </c>
      <c r="G9" s="14"/>
      <c r="H9" s="15" t="s">
        <v>85</v>
      </c>
      <c r="I9" s="33" t="s">
        <v>86</v>
      </c>
      <c r="J9" s="107" t="s">
        <v>86</v>
      </c>
      <c r="K9" s="33" t="s">
        <v>87</v>
      </c>
      <c r="L9" s="13" t="s">
        <v>72</v>
      </c>
      <c r="M9" s="13">
        <v>268</v>
      </c>
      <c r="N9" s="14"/>
    </row>
    <row r="10" ht="18.9" customHeight="1" spans="1:14">
      <c r="A10" s="12" t="s">
        <v>88</v>
      </c>
      <c r="B10" s="12" t="s">
        <v>89</v>
      </c>
      <c r="C10" s="106" t="s">
        <v>89</v>
      </c>
      <c r="D10" s="12" t="s">
        <v>90</v>
      </c>
      <c r="E10" s="13" t="s">
        <v>72</v>
      </c>
      <c r="F10" s="13">
        <v>1139</v>
      </c>
      <c r="G10" s="14"/>
      <c r="H10" s="15" t="s">
        <v>91</v>
      </c>
      <c r="I10" s="33" t="s">
        <v>92</v>
      </c>
      <c r="J10" s="107" t="s">
        <v>92</v>
      </c>
      <c r="K10" s="33" t="s">
        <v>93</v>
      </c>
      <c r="L10" s="13" t="s">
        <v>72</v>
      </c>
      <c r="M10" s="13">
        <v>122</v>
      </c>
      <c r="N10" s="14"/>
    </row>
    <row r="11" ht="18.9" customHeight="1" spans="1:14">
      <c r="A11" s="12" t="s">
        <v>94</v>
      </c>
      <c r="B11" s="12" t="s">
        <v>95</v>
      </c>
      <c r="C11" s="106" t="s">
        <v>95</v>
      </c>
      <c r="D11" s="12" t="s">
        <v>96</v>
      </c>
      <c r="E11" s="13" t="s">
        <v>72</v>
      </c>
      <c r="F11" s="13">
        <v>0</v>
      </c>
      <c r="G11" s="14"/>
      <c r="H11" s="15" t="s">
        <v>97</v>
      </c>
      <c r="I11" s="33" t="s">
        <v>98</v>
      </c>
      <c r="J11" s="107" t="s">
        <v>98</v>
      </c>
      <c r="K11" s="33" t="s">
        <v>99</v>
      </c>
      <c r="L11" s="13" t="s">
        <v>72</v>
      </c>
      <c r="M11" s="13">
        <v>0</v>
      </c>
      <c r="N11" s="14"/>
    </row>
    <row r="12" ht="18.9" customHeight="1" spans="1:14">
      <c r="A12" s="12" t="s">
        <v>100</v>
      </c>
      <c r="B12" s="12" t="s">
        <v>101</v>
      </c>
      <c r="C12" s="106" t="s">
        <v>101</v>
      </c>
      <c r="D12" s="12" t="s">
        <v>102</v>
      </c>
      <c r="E12" s="13" t="s">
        <v>72</v>
      </c>
      <c r="F12" s="13">
        <v>312</v>
      </c>
      <c r="G12" s="14"/>
      <c r="H12" s="15" t="s">
        <v>103</v>
      </c>
      <c r="I12" s="33" t="s">
        <v>104</v>
      </c>
      <c r="J12" s="107" t="s">
        <v>104</v>
      </c>
      <c r="K12" s="33" t="s">
        <v>105</v>
      </c>
      <c r="L12" s="13" t="s">
        <v>72</v>
      </c>
      <c r="M12" s="13">
        <v>112</v>
      </c>
      <c r="N12" s="14"/>
    </row>
    <row r="13" ht="18.9" customHeight="1" spans="1:14">
      <c r="A13" s="12" t="s">
        <v>106</v>
      </c>
      <c r="B13" s="12" t="s">
        <v>107</v>
      </c>
      <c r="C13" s="106" t="s">
        <v>107</v>
      </c>
      <c r="D13" s="12" t="s">
        <v>108</v>
      </c>
      <c r="E13" s="13" t="s">
        <v>72</v>
      </c>
      <c r="F13" s="13">
        <v>418</v>
      </c>
      <c r="G13" s="14"/>
      <c r="H13" s="15" t="s">
        <v>109</v>
      </c>
      <c r="I13" s="33" t="s">
        <v>110</v>
      </c>
      <c r="J13" s="107" t="s">
        <v>110</v>
      </c>
      <c r="K13" s="33" t="s">
        <v>111</v>
      </c>
      <c r="L13" s="13" t="s">
        <v>72</v>
      </c>
      <c r="M13" s="13">
        <v>0</v>
      </c>
      <c r="N13" s="14"/>
    </row>
    <row r="14" ht="18.9" customHeight="1" spans="1:14">
      <c r="A14" s="12" t="s">
        <v>112</v>
      </c>
      <c r="B14" s="12" t="s">
        <v>113</v>
      </c>
      <c r="C14" s="106" t="s">
        <v>113</v>
      </c>
      <c r="D14" s="12" t="s">
        <v>114</v>
      </c>
      <c r="E14" s="13" t="s">
        <v>72</v>
      </c>
      <c r="F14" s="13">
        <v>1056</v>
      </c>
      <c r="G14" s="14"/>
      <c r="H14" s="15" t="s">
        <v>115</v>
      </c>
      <c r="I14" s="33" t="s">
        <v>116</v>
      </c>
      <c r="J14" s="107" t="s">
        <v>116</v>
      </c>
      <c r="K14" s="33" t="s">
        <v>117</v>
      </c>
      <c r="L14" s="13" t="s">
        <v>72</v>
      </c>
      <c r="M14" s="13">
        <v>0</v>
      </c>
      <c r="N14" s="14"/>
    </row>
    <row r="15" ht="18.9" customHeight="1" spans="1:14">
      <c r="A15" s="12" t="s">
        <v>118</v>
      </c>
      <c r="B15" s="12" t="s">
        <v>119</v>
      </c>
      <c r="C15" s="106" t="s">
        <v>119</v>
      </c>
      <c r="D15" s="12" t="s">
        <v>120</v>
      </c>
      <c r="E15" s="13" t="s">
        <v>72</v>
      </c>
      <c r="F15" s="13">
        <v>397</v>
      </c>
      <c r="G15" s="14"/>
      <c r="H15" s="15" t="s">
        <v>121</v>
      </c>
      <c r="I15" s="33" t="s">
        <v>122</v>
      </c>
      <c r="J15" s="107" t="s">
        <v>122</v>
      </c>
      <c r="K15" s="33" t="s">
        <v>123</v>
      </c>
      <c r="L15" s="13" t="s">
        <v>72</v>
      </c>
      <c r="M15" s="13">
        <v>0</v>
      </c>
      <c r="N15" s="14"/>
    </row>
    <row r="16" ht="18.9" customHeight="1" spans="1:14">
      <c r="A16" s="12" t="s">
        <v>124</v>
      </c>
      <c r="B16" s="12" t="s">
        <v>125</v>
      </c>
      <c r="C16" s="106" t="s">
        <v>125</v>
      </c>
      <c r="D16" s="12" t="s">
        <v>126</v>
      </c>
      <c r="E16" s="13" t="s">
        <v>72</v>
      </c>
      <c r="F16" s="13">
        <v>352</v>
      </c>
      <c r="G16" s="14"/>
      <c r="H16" s="15" t="s">
        <v>127</v>
      </c>
      <c r="I16" s="33" t="s">
        <v>128</v>
      </c>
      <c r="J16" s="107" t="s">
        <v>128</v>
      </c>
      <c r="K16" s="33" t="s">
        <v>129</v>
      </c>
      <c r="L16" s="13" t="s">
        <v>72</v>
      </c>
      <c r="M16" s="13">
        <v>104</v>
      </c>
      <c r="N16" s="14"/>
    </row>
    <row r="17" ht="18.9" customHeight="1" spans="1:14">
      <c r="A17" s="12" t="s">
        <v>130</v>
      </c>
      <c r="B17" s="12" t="s">
        <v>131</v>
      </c>
      <c r="C17" s="106" t="s">
        <v>131</v>
      </c>
      <c r="D17" s="12" t="s">
        <v>132</v>
      </c>
      <c r="E17" s="13" t="s">
        <v>72</v>
      </c>
      <c r="F17" s="13">
        <v>366</v>
      </c>
      <c r="G17" s="14"/>
      <c r="H17" s="15" t="s">
        <v>133</v>
      </c>
      <c r="I17" s="33" t="s">
        <v>134</v>
      </c>
      <c r="J17" s="107" t="s">
        <v>134</v>
      </c>
      <c r="K17" s="33" t="s">
        <v>135</v>
      </c>
      <c r="L17" s="13" t="s">
        <v>72</v>
      </c>
      <c r="M17" s="13">
        <v>0</v>
      </c>
      <c r="N17" s="14"/>
    </row>
    <row r="18" ht="18.9" customHeight="1" spans="1:14">
      <c r="A18" s="12" t="s">
        <v>136</v>
      </c>
      <c r="B18" s="12" t="s">
        <v>137</v>
      </c>
      <c r="C18" s="106" t="s">
        <v>137</v>
      </c>
      <c r="D18" s="12" t="s">
        <v>138</v>
      </c>
      <c r="E18" s="13" t="s">
        <v>72</v>
      </c>
      <c r="F18" s="13">
        <v>1846</v>
      </c>
      <c r="G18" s="14"/>
      <c r="H18" s="15" t="s">
        <v>139</v>
      </c>
      <c r="I18" s="33" t="s">
        <v>140</v>
      </c>
      <c r="J18" s="107" t="s">
        <v>140</v>
      </c>
      <c r="K18" s="33" t="s">
        <v>141</v>
      </c>
      <c r="L18" s="13" t="s">
        <v>72</v>
      </c>
      <c r="M18" s="13">
        <v>0</v>
      </c>
      <c r="N18" s="14"/>
    </row>
    <row r="19" ht="18.9" customHeight="1" spans="1:14">
      <c r="A19" s="12" t="s">
        <v>142</v>
      </c>
      <c r="B19" s="12" t="s">
        <v>143</v>
      </c>
      <c r="C19" s="106" t="s">
        <v>143</v>
      </c>
      <c r="D19" s="12" t="s">
        <v>144</v>
      </c>
      <c r="E19" s="13" t="s">
        <v>72</v>
      </c>
      <c r="F19" s="13">
        <v>291</v>
      </c>
      <c r="G19" s="14"/>
      <c r="H19" s="15" t="s">
        <v>145</v>
      </c>
      <c r="I19" s="33" t="s">
        <v>146</v>
      </c>
      <c r="J19" s="107" t="s">
        <v>146</v>
      </c>
      <c r="K19" s="33" t="s">
        <v>147</v>
      </c>
      <c r="L19" s="13" t="s">
        <v>72</v>
      </c>
      <c r="M19" s="13">
        <v>30</v>
      </c>
      <c r="N19" s="14"/>
    </row>
    <row r="20" ht="18.9" customHeight="1" spans="1:14">
      <c r="A20" s="12" t="s">
        <v>148</v>
      </c>
      <c r="B20" s="12" t="s">
        <v>149</v>
      </c>
      <c r="C20" s="106" t="s">
        <v>149</v>
      </c>
      <c r="D20" s="12" t="s">
        <v>150</v>
      </c>
      <c r="E20" s="13" t="s">
        <v>72</v>
      </c>
      <c r="F20" s="13">
        <v>6289</v>
      </c>
      <c r="G20" s="14"/>
      <c r="H20" s="15" t="s">
        <v>151</v>
      </c>
      <c r="I20" s="33" t="s">
        <v>152</v>
      </c>
      <c r="J20" s="107" t="s">
        <v>152</v>
      </c>
      <c r="K20" s="33" t="s">
        <v>153</v>
      </c>
      <c r="L20" s="13" t="s">
        <v>72</v>
      </c>
      <c r="M20" s="13">
        <v>369</v>
      </c>
      <c r="N20" s="14"/>
    </row>
    <row r="21" ht="18.9" customHeight="1" spans="1:14">
      <c r="A21" s="12" t="s">
        <v>154</v>
      </c>
      <c r="B21" s="12" t="s">
        <v>155</v>
      </c>
      <c r="C21" s="106" t="s">
        <v>155</v>
      </c>
      <c r="D21" s="12" t="s">
        <v>156</v>
      </c>
      <c r="E21" s="13" t="s">
        <v>72</v>
      </c>
      <c r="F21" s="13">
        <v>3622</v>
      </c>
      <c r="G21" s="14"/>
      <c r="H21" s="15" t="s">
        <v>85</v>
      </c>
      <c r="I21" s="33" t="s">
        <v>157</v>
      </c>
      <c r="J21" s="107" t="s">
        <v>157</v>
      </c>
      <c r="K21" s="33" t="s">
        <v>87</v>
      </c>
      <c r="L21" s="13" t="s">
        <v>72</v>
      </c>
      <c r="M21" s="13">
        <v>205</v>
      </c>
      <c r="N21" s="14"/>
    </row>
    <row r="22" ht="18.9" customHeight="1" spans="1:14">
      <c r="A22" s="12" t="s">
        <v>158</v>
      </c>
      <c r="B22" s="12" t="s">
        <v>159</v>
      </c>
      <c r="C22" s="106" t="s">
        <v>159</v>
      </c>
      <c r="D22" s="12" t="s">
        <v>160</v>
      </c>
      <c r="E22" s="13" t="s">
        <v>72</v>
      </c>
      <c r="F22" s="13">
        <v>7358</v>
      </c>
      <c r="G22" s="14"/>
      <c r="H22" s="15" t="s">
        <v>91</v>
      </c>
      <c r="I22" s="33" t="s">
        <v>161</v>
      </c>
      <c r="J22" s="107" t="s">
        <v>161</v>
      </c>
      <c r="K22" s="33" t="s">
        <v>93</v>
      </c>
      <c r="L22" s="13" t="s">
        <v>72</v>
      </c>
      <c r="M22" s="13">
        <v>73</v>
      </c>
      <c r="N22" s="14"/>
    </row>
    <row r="23" ht="18.9" customHeight="1" spans="1:14">
      <c r="A23" s="12" t="s">
        <v>162</v>
      </c>
      <c r="B23" s="12" t="s">
        <v>163</v>
      </c>
      <c r="C23" s="106" t="s">
        <v>163</v>
      </c>
      <c r="D23" s="12" t="s">
        <v>164</v>
      </c>
      <c r="E23" s="13" t="s">
        <v>72</v>
      </c>
      <c r="F23" s="13">
        <v>0</v>
      </c>
      <c r="G23" s="14"/>
      <c r="H23" s="15" t="s">
        <v>97</v>
      </c>
      <c r="I23" s="33" t="s">
        <v>165</v>
      </c>
      <c r="J23" s="107" t="s">
        <v>165</v>
      </c>
      <c r="K23" s="33" t="s">
        <v>99</v>
      </c>
      <c r="L23" s="13" t="s">
        <v>72</v>
      </c>
      <c r="M23" s="13">
        <v>0</v>
      </c>
      <c r="N23" s="14"/>
    </row>
    <row r="24" ht="18.9" customHeight="1" spans="1:14">
      <c r="A24" s="12"/>
      <c r="B24" s="12" t="s">
        <v>77</v>
      </c>
      <c r="C24" s="106" t="s">
        <v>166</v>
      </c>
      <c r="D24" s="12" t="s">
        <v>167</v>
      </c>
      <c r="E24" s="13" t="s">
        <v>72</v>
      </c>
      <c r="F24" s="13">
        <v>640</v>
      </c>
      <c r="G24" s="14"/>
      <c r="H24" s="15" t="s">
        <v>168</v>
      </c>
      <c r="I24" s="33" t="s">
        <v>169</v>
      </c>
      <c r="J24" s="107" t="s">
        <v>169</v>
      </c>
      <c r="K24" s="33" t="s">
        <v>170</v>
      </c>
      <c r="L24" s="13" t="s">
        <v>72</v>
      </c>
      <c r="M24" s="13">
        <v>41</v>
      </c>
      <c r="N24" s="14"/>
    </row>
    <row r="25" ht="18.9" customHeight="1" spans="1:14">
      <c r="A25" s="12" t="s">
        <v>171</v>
      </c>
      <c r="B25" s="12" t="s">
        <v>172</v>
      </c>
      <c r="C25" s="106" t="s">
        <v>172</v>
      </c>
      <c r="D25" s="12" t="s">
        <v>173</v>
      </c>
      <c r="E25" s="13" t="s">
        <v>72</v>
      </c>
      <c r="F25" s="13">
        <v>13580</v>
      </c>
      <c r="G25" s="14"/>
      <c r="H25" s="15" t="s">
        <v>174</v>
      </c>
      <c r="I25" s="33" t="s">
        <v>175</v>
      </c>
      <c r="J25" s="107" t="s">
        <v>175</v>
      </c>
      <c r="K25" s="33" t="s">
        <v>176</v>
      </c>
      <c r="L25" s="13" t="s">
        <v>72</v>
      </c>
      <c r="M25" s="13">
        <v>20</v>
      </c>
      <c r="N25" s="14"/>
    </row>
    <row r="26" ht="18.9" customHeight="1" spans="1:14">
      <c r="A26" s="12" t="s">
        <v>177</v>
      </c>
      <c r="B26" s="12" t="s">
        <v>178</v>
      </c>
      <c r="C26" s="106" t="s">
        <v>178</v>
      </c>
      <c r="D26" s="12" t="s">
        <v>179</v>
      </c>
      <c r="E26" s="13" t="s">
        <v>72</v>
      </c>
      <c r="F26" s="13">
        <v>2274</v>
      </c>
      <c r="G26" s="14"/>
      <c r="H26" s="15" t="s">
        <v>180</v>
      </c>
      <c r="I26" s="33" t="s">
        <v>181</v>
      </c>
      <c r="J26" s="107" t="s">
        <v>181</v>
      </c>
      <c r="K26" s="33" t="s">
        <v>182</v>
      </c>
      <c r="L26" s="13" t="s">
        <v>72</v>
      </c>
      <c r="M26" s="13">
        <v>0</v>
      </c>
      <c r="N26" s="14"/>
    </row>
    <row r="27" ht="18.9" customHeight="1" spans="1:14">
      <c r="A27" s="12" t="s">
        <v>183</v>
      </c>
      <c r="B27" s="12" t="s">
        <v>184</v>
      </c>
      <c r="C27" s="106" t="s">
        <v>184</v>
      </c>
      <c r="D27" s="12" t="s">
        <v>185</v>
      </c>
      <c r="E27" s="13" t="s">
        <v>72</v>
      </c>
      <c r="F27" s="13">
        <v>1521</v>
      </c>
      <c r="G27" s="14"/>
      <c r="H27" s="15" t="s">
        <v>139</v>
      </c>
      <c r="I27" s="33" t="s">
        <v>186</v>
      </c>
      <c r="J27" s="107" t="s">
        <v>186</v>
      </c>
      <c r="K27" s="33" t="s">
        <v>141</v>
      </c>
      <c r="L27" s="13" t="s">
        <v>72</v>
      </c>
      <c r="M27" s="13">
        <v>0</v>
      </c>
      <c r="N27" s="14"/>
    </row>
    <row r="28" ht="18.9" customHeight="1" spans="1:14">
      <c r="A28" s="12" t="s">
        <v>187</v>
      </c>
      <c r="B28" s="12" t="s">
        <v>188</v>
      </c>
      <c r="C28" s="106" t="s">
        <v>188</v>
      </c>
      <c r="D28" s="12" t="s">
        <v>189</v>
      </c>
      <c r="E28" s="13" t="s">
        <v>72</v>
      </c>
      <c r="F28" s="13">
        <v>2449</v>
      </c>
      <c r="G28" s="14"/>
      <c r="H28" s="15" t="s">
        <v>190</v>
      </c>
      <c r="I28" s="33" t="s">
        <v>191</v>
      </c>
      <c r="J28" s="107" t="s">
        <v>191</v>
      </c>
      <c r="K28" s="33" t="s">
        <v>192</v>
      </c>
      <c r="L28" s="13" t="s">
        <v>72</v>
      </c>
      <c r="M28" s="13">
        <v>30</v>
      </c>
      <c r="N28" s="14"/>
    </row>
    <row r="29" ht="18.9" customHeight="1" spans="1:14">
      <c r="A29" s="12" t="s">
        <v>193</v>
      </c>
      <c r="B29" s="12" t="s">
        <v>194</v>
      </c>
      <c r="C29" s="106" t="s">
        <v>194</v>
      </c>
      <c r="D29" s="12" t="s">
        <v>195</v>
      </c>
      <c r="E29" s="13" t="s">
        <v>72</v>
      </c>
      <c r="F29" s="13">
        <v>0</v>
      </c>
      <c r="G29" s="14"/>
      <c r="H29" s="15" t="s">
        <v>196</v>
      </c>
      <c r="I29" s="33" t="s">
        <v>197</v>
      </c>
      <c r="J29" s="107" t="s">
        <v>197</v>
      </c>
      <c r="K29" s="33" t="s">
        <v>198</v>
      </c>
      <c r="L29" s="13" t="s">
        <v>72</v>
      </c>
      <c r="M29" s="13">
        <v>6057</v>
      </c>
      <c r="N29" s="14"/>
    </row>
    <row r="30" ht="18.9" customHeight="1" spans="1:14">
      <c r="A30" s="12" t="s">
        <v>199</v>
      </c>
      <c r="B30" s="12" t="s">
        <v>200</v>
      </c>
      <c r="C30" s="106" t="s">
        <v>200</v>
      </c>
      <c r="D30" s="12" t="s">
        <v>201</v>
      </c>
      <c r="E30" s="13" t="s">
        <v>72</v>
      </c>
      <c r="F30" s="13">
        <v>4282</v>
      </c>
      <c r="G30" s="14"/>
      <c r="H30" s="15" t="s">
        <v>85</v>
      </c>
      <c r="I30" s="33" t="s">
        <v>202</v>
      </c>
      <c r="J30" s="107" t="s">
        <v>202</v>
      </c>
      <c r="K30" s="33" t="s">
        <v>87</v>
      </c>
      <c r="L30" s="13" t="s">
        <v>72</v>
      </c>
      <c r="M30" s="13">
        <v>4333</v>
      </c>
      <c r="N30" s="14"/>
    </row>
    <row r="31" ht="18.9" customHeight="1" spans="1:14">
      <c r="A31" s="12" t="s">
        <v>203</v>
      </c>
      <c r="B31" s="12" t="s">
        <v>204</v>
      </c>
      <c r="C31" s="106" t="s">
        <v>204</v>
      </c>
      <c r="D31" s="12" t="s">
        <v>205</v>
      </c>
      <c r="E31" s="13" t="s">
        <v>72</v>
      </c>
      <c r="F31" s="13">
        <v>3054</v>
      </c>
      <c r="G31" s="14"/>
      <c r="H31" s="15" t="s">
        <v>91</v>
      </c>
      <c r="I31" s="33" t="s">
        <v>206</v>
      </c>
      <c r="J31" s="107" t="s">
        <v>206</v>
      </c>
      <c r="K31" s="33" t="s">
        <v>93</v>
      </c>
      <c r="L31" s="13" t="s">
        <v>72</v>
      </c>
      <c r="M31" s="13">
        <v>1455</v>
      </c>
      <c r="N31" s="14"/>
    </row>
    <row r="32" ht="18.9" customHeight="1" spans="1:14">
      <c r="A32" s="16"/>
      <c r="B32" s="16"/>
      <c r="C32" s="16"/>
      <c r="D32" s="16"/>
      <c r="E32" s="13" t="s">
        <v>72</v>
      </c>
      <c r="F32" s="13"/>
      <c r="G32" s="14"/>
      <c r="H32" s="15" t="s">
        <v>97</v>
      </c>
      <c r="I32" s="33" t="s">
        <v>207</v>
      </c>
      <c r="J32" s="107" t="s">
        <v>207</v>
      </c>
      <c r="K32" s="33" t="s">
        <v>99</v>
      </c>
      <c r="L32" s="13" t="s">
        <v>72</v>
      </c>
      <c r="M32" s="13">
        <v>0</v>
      </c>
      <c r="N32" s="14"/>
    </row>
    <row r="33" ht="18.9" customHeight="1" spans="1:14">
      <c r="A33" s="17" t="s">
        <v>208</v>
      </c>
      <c r="B33" s="18" t="str">
        <f>""</f>
        <v/>
      </c>
      <c r="C33" s="19" t="str">
        <f>""</f>
        <v/>
      </c>
      <c r="D33" s="17" t="s">
        <v>208</v>
      </c>
      <c r="E33" s="13" t="s">
        <v>72</v>
      </c>
      <c r="F33" s="13"/>
      <c r="G33" s="20"/>
      <c r="H33" s="15" t="s">
        <v>209</v>
      </c>
      <c r="I33" s="33" t="s">
        <v>210</v>
      </c>
      <c r="J33" s="107" t="s">
        <v>210</v>
      </c>
      <c r="K33" s="33" t="s">
        <v>211</v>
      </c>
      <c r="L33" s="13" t="s">
        <v>72</v>
      </c>
      <c r="M33" s="13">
        <v>0</v>
      </c>
      <c r="N33" s="14"/>
    </row>
    <row r="34" ht="18.9" customHeight="1" spans="1:14">
      <c r="A34" s="21" t="s">
        <v>212</v>
      </c>
      <c r="B34" s="22" t="s">
        <v>213</v>
      </c>
      <c r="C34" s="108" t="s">
        <v>213</v>
      </c>
      <c r="D34" s="12" t="s">
        <v>212</v>
      </c>
      <c r="E34" s="13" t="s">
        <v>72</v>
      </c>
      <c r="F34" s="13"/>
      <c r="G34" s="20"/>
      <c r="H34" s="15" t="s">
        <v>214</v>
      </c>
      <c r="I34" s="33" t="s">
        <v>215</v>
      </c>
      <c r="J34" s="107" t="s">
        <v>215</v>
      </c>
      <c r="K34" s="33" t="s">
        <v>216</v>
      </c>
      <c r="L34" s="13" t="s">
        <v>72</v>
      </c>
      <c r="M34" s="13">
        <v>0</v>
      </c>
      <c r="N34" s="14"/>
    </row>
    <row r="35" ht="18.9" customHeight="1" spans="1:14">
      <c r="A35" s="23" t="s">
        <v>217</v>
      </c>
      <c r="B35" s="12" t="s">
        <v>218</v>
      </c>
      <c r="C35" s="12" t="s">
        <v>218</v>
      </c>
      <c r="D35" s="12" t="s">
        <v>219</v>
      </c>
      <c r="E35" s="13" t="s">
        <v>72</v>
      </c>
      <c r="F35" s="13">
        <v>136210</v>
      </c>
      <c r="G35" s="24"/>
      <c r="H35" s="15" t="s">
        <v>220</v>
      </c>
      <c r="I35" s="33" t="s">
        <v>221</v>
      </c>
      <c r="J35" s="107" t="s">
        <v>221</v>
      </c>
      <c r="K35" s="33" t="s">
        <v>222</v>
      </c>
      <c r="L35" s="13" t="s">
        <v>72</v>
      </c>
      <c r="M35" s="13">
        <v>0</v>
      </c>
      <c r="N35" s="14"/>
    </row>
    <row r="36" ht="18.9" customHeight="1" spans="1:14">
      <c r="A36" s="23" t="s">
        <v>223</v>
      </c>
      <c r="B36" s="12" t="s">
        <v>224</v>
      </c>
      <c r="C36" s="106" t="s">
        <v>224</v>
      </c>
      <c r="D36" s="12" t="s">
        <v>225</v>
      </c>
      <c r="E36" s="13" t="s">
        <v>72</v>
      </c>
      <c r="F36" s="13">
        <v>1583</v>
      </c>
      <c r="G36" s="25"/>
      <c r="H36" s="15" t="s">
        <v>226</v>
      </c>
      <c r="I36" s="33" t="s">
        <v>227</v>
      </c>
      <c r="J36" s="107" t="s">
        <v>227</v>
      </c>
      <c r="K36" s="33" t="s">
        <v>228</v>
      </c>
      <c r="L36" s="13" t="s">
        <v>72</v>
      </c>
      <c r="M36" s="13">
        <v>0</v>
      </c>
      <c r="N36" s="14"/>
    </row>
    <row r="37" ht="18.9" customHeight="1" spans="1:14">
      <c r="A37" s="26" t="s">
        <v>229</v>
      </c>
      <c r="B37" s="12" t="s">
        <v>230</v>
      </c>
      <c r="C37" s="106" t="s">
        <v>230</v>
      </c>
      <c r="D37" s="12" t="s">
        <v>231</v>
      </c>
      <c r="E37" s="13" t="s">
        <v>72</v>
      </c>
      <c r="F37" s="13">
        <v>1214</v>
      </c>
      <c r="G37" s="25"/>
      <c r="H37" s="15" t="s">
        <v>232</v>
      </c>
      <c r="I37" s="33" t="s">
        <v>233</v>
      </c>
      <c r="J37" s="107" t="s">
        <v>233</v>
      </c>
      <c r="K37" s="33" t="s">
        <v>234</v>
      </c>
      <c r="L37" s="13" t="s">
        <v>72</v>
      </c>
      <c r="M37" s="13">
        <v>39</v>
      </c>
      <c r="N37" s="14"/>
    </row>
    <row r="38" ht="18.9" customHeight="1" spans="1:14">
      <c r="A38" s="26" t="s">
        <v>235</v>
      </c>
      <c r="B38" s="12" t="s">
        <v>236</v>
      </c>
      <c r="C38" s="106" t="s">
        <v>236</v>
      </c>
      <c r="D38" s="12" t="s">
        <v>237</v>
      </c>
      <c r="E38" s="13" t="s">
        <v>72</v>
      </c>
      <c r="F38" s="13">
        <v>369</v>
      </c>
      <c r="G38" s="25"/>
      <c r="H38" s="15" t="s">
        <v>238</v>
      </c>
      <c r="I38" s="33" t="s">
        <v>239</v>
      </c>
      <c r="J38" s="107" t="s">
        <v>239</v>
      </c>
      <c r="K38" s="33" t="s">
        <v>240</v>
      </c>
      <c r="L38" s="13" t="s">
        <v>72</v>
      </c>
      <c r="M38" s="13">
        <v>0</v>
      </c>
      <c r="N38" s="14"/>
    </row>
    <row r="39" ht="18.9" customHeight="1" spans="1:14">
      <c r="A39" s="26" t="s">
        <v>241</v>
      </c>
      <c r="B39" s="12" t="s">
        <v>242</v>
      </c>
      <c r="C39" s="106" t="s">
        <v>242</v>
      </c>
      <c r="D39" s="12" t="s">
        <v>243</v>
      </c>
      <c r="E39" s="13" t="s">
        <v>72</v>
      </c>
      <c r="F39" s="13">
        <v>0</v>
      </c>
      <c r="G39" s="25"/>
      <c r="H39" s="15" t="s">
        <v>139</v>
      </c>
      <c r="I39" s="33" t="s">
        <v>244</v>
      </c>
      <c r="J39" s="107" t="s">
        <v>244</v>
      </c>
      <c r="K39" s="33" t="s">
        <v>141</v>
      </c>
      <c r="L39" s="13" t="s">
        <v>72</v>
      </c>
      <c r="M39" s="13">
        <v>0</v>
      </c>
      <c r="N39" s="14"/>
    </row>
    <row r="40" ht="18.9" customHeight="1" spans="1:14">
      <c r="A40" s="26" t="s">
        <v>245</v>
      </c>
      <c r="B40" s="12" t="s">
        <v>246</v>
      </c>
      <c r="C40" s="106" t="s">
        <v>246</v>
      </c>
      <c r="D40" s="12" t="s">
        <v>247</v>
      </c>
      <c r="E40" s="13" t="s">
        <v>72</v>
      </c>
      <c r="F40" s="13">
        <v>0</v>
      </c>
      <c r="G40" s="24"/>
      <c r="H40" s="15" t="s">
        <v>248</v>
      </c>
      <c r="I40" s="33" t="s">
        <v>249</v>
      </c>
      <c r="J40" s="107" t="s">
        <v>249</v>
      </c>
      <c r="K40" s="33" t="s">
        <v>250</v>
      </c>
      <c r="L40" s="13" t="s">
        <v>72</v>
      </c>
      <c r="M40" s="13">
        <v>230</v>
      </c>
      <c r="N40" s="14"/>
    </row>
    <row r="41" ht="18.9" customHeight="1" spans="1:14">
      <c r="A41" s="26" t="s">
        <v>251</v>
      </c>
      <c r="B41" s="12" t="s">
        <v>252</v>
      </c>
      <c r="C41" s="106" t="s">
        <v>252</v>
      </c>
      <c r="D41" s="12" t="s">
        <v>253</v>
      </c>
      <c r="E41" s="13" t="s">
        <v>72</v>
      </c>
      <c r="F41" s="13">
        <v>61584</v>
      </c>
      <c r="G41" s="25"/>
      <c r="H41" s="15" t="s">
        <v>254</v>
      </c>
      <c r="I41" s="33" t="s">
        <v>255</v>
      </c>
      <c r="J41" s="107" t="s">
        <v>255</v>
      </c>
      <c r="K41" s="33" t="s">
        <v>256</v>
      </c>
      <c r="L41" s="13" t="s">
        <v>72</v>
      </c>
      <c r="M41" s="13">
        <v>4476</v>
      </c>
      <c r="N41" s="14"/>
    </row>
    <row r="42" ht="18.9" customHeight="1" spans="1:14">
      <c r="A42" s="26" t="s">
        <v>257</v>
      </c>
      <c r="B42" s="12" t="s">
        <v>258</v>
      </c>
      <c r="C42" s="106" t="s">
        <v>258</v>
      </c>
      <c r="D42" s="12" t="s">
        <v>259</v>
      </c>
      <c r="E42" s="13" t="s">
        <v>72</v>
      </c>
      <c r="F42" s="13">
        <v>3870</v>
      </c>
      <c r="G42" s="25"/>
      <c r="H42" s="15" t="s">
        <v>85</v>
      </c>
      <c r="I42" s="33" t="s">
        <v>260</v>
      </c>
      <c r="J42" s="107" t="s">
        <v>260</v>
      </c>
      <c r="K42" s="33" t="s">
        <v>87</v>
      </c>
      <c r="L42" s="13" t="s">
        <v>72</v>
      </c>
      <c r="M42" s="13">
        <v>381</v>
      </c>
      <c r="N42" s="14"/>
    </row>
    <row r="43" ht="18.9" customHeight="1" spans="1:14">
      <c r="A43" s="27" t="s">
        <v>261</v>
      </c>
      <c r="B43" s="12" t="s">
        <v>262</v>
      </c>
      <c r="C43" s="106" t="s">
        <v>262</v>
      </c>
      <c r="D43" s="12" t="s">
        <v>263</v>
      </c>
      <c r="E43" s="13" t="s">
        <v>72</v>
      </c>
      <c r="F43" s="13">
        <v>18300</v>
      </c>
      <c r="G43" s="25"/>
      <c r="H43" s="15" t="s">
        <v>91</v>
      </c>
      <c r="I43" s="33" t="s">
        <v>264</v>
      </c>
      <c r="J43" s="107" t="s">
        <v>264</v>
      </c>
      <c r="K43" s="33" t="s">
        <v>93</v>
      </c>
      <c r="L43" s="13" t="s">
        <v>72</v>
      </c>
      <c r="M43" s="13">
        <v>4080</v>
      </c>
      <c r="N43" s="14"/>
    </row>
    <row r="44" ht="18.9" customHeight="1" spans="1:14">
      <c r="A44" s="27" t="s">
        <v>265</v>
      </c>
      <c r="B44" s="12" t="s">
        <v>266</v>
      </c>
      <c r="C44" s="106" t="s">
        <v>266</v>
      </c>
      <c r="D44" s="12" t="s">
        <v>267</v>
      </c>
      <c r="E44" s="13" t="s">
        <v>72</v>
      </c>
      <c r="F44" s="13">
        <v>341</v>
      </c>
      <c r="G44" s="25"/>
      <c r="H44" s="15" t="s">
        <v>97</v>
      </c>
      <c r="I44" s="33" t="s">
        <v>268</v>
      </c>
      <c r="J44" s="107" t="s">
        <v>268</v>
      </c>
      <c r="K44" s="33" t="s">
        <v>99</v>
      </c>
      <c r="L44" s="13" t="s">
        <v>72</v>
      </c>
      <c r="M44" s="13">
        <v>0</v>
      </c>
      <c r="N44" s="14"/>
    </row>
    <row r="45" ht="18.9" customHeight="1" spans="1:14">
      <c r="A45" s="28" t="s">
        <v>269</v>
      </c>
      <c r="B45" s="12" t="s">
        <v>270</v>
      </c>
      <c r="C45" s="106" t="s">
        <v>270</v>
      </c>
      <c r="D45" s="12" t="s">
        <v>271</v>
      </c>
      <c r="E45" s="13" t="s">
        <v>72</v>
      </c>
      <c r="F45" s="13">
        <v>6674</v>
      </c>
      <c r="G45" s="25"/>
      <c r="H45" s="15" t="s">
        <v>272</v>
      </c>
      <c r="I45" s="33" t="s">
        <v>273</v>
      </c>
      <c r="J45" s="107" t="s">
        <v>273</v>
      </c>
      <c r="K45" s="33" t="s">
        <v>274</v>
      </c>
      <c r="L45" s="13" t="s">
        <v>72</v>
      </c>
      <c r="M45" s="13">
        <v>0</v>
      </c>
      <c r="N45" s="14"/>
    </row>
    <row r="46" ht="18.9" customHeight="1" spans="1:14">
      <c r="A46" s="29" t="s">
        <v>275</v>
      </c>
      <c r="B46" s="12" t="s">
        <v>276</v>
      </c>
      <c r="C46" s="106" t="s">
        <v>276</v>
      </c>
      <c r="D46" s="12" t="s">
        <v>277</v>
      </c>
      <c r="E46" s="13" t="s">
        <v>72</v>
      </c>
      <c r="F46" s="13">
        <v>1435</v>
      </c>
      <c r="G46" s="25"/>
      <c r="H46" s="15" t="s">
        <v>278</v>
      </c>
      <c r="I46" s="33" t="s">
        <v>279</v>
      </c>
      <c r="J46" s="107" t="s">
        <v>279</v>
      </c>
      <c r="K46" s="33" t="s">
        <v>280</v>
      </c>
      <c r="L46" s="13" t="s">
        <v>72</v>
      </c>
      <c r="M46" s="13">
        <v>0</v>
      </c>
      <c r="N46" s="14"/>
    </row>
    <row r="47" ht="18.9" customHeight="1" spans="1:14">
      <c r="A47" s="30" t="s">
        <v>281</v>
      </c>
      <c r="B47" s="12" t="s">
        <v>282</v>
      </c>
      <c r="C47" s="106" t="s">
        <v>282</v>
      </c>
      <c r="D47" s="12" t="s">
        <v>283</v>
      </c>
      <c r="E47" s="13" t="s">
        <v>72</v>
      </c>
      <c r="F47" s="13">
        <v>236</v>
      </c>
      <c r="G47" s="25"/>
      <c r="H47" s="15" t="s">
        <v>284</v>
      </c>
      <c r="I47" s="33" t="s">
        <v>285</v>
      </c>
      <c r="J47" s="107" t="s">
        <v>285</v>
      </c>
      <c r="K47" s="33" t="s">
        <v>286</v>
      </c>
      <c r="L47" s="13" t="s">
        <v>72</v>
      </c>
      <c r="M47" s="13">
        <v>0</v>
      </c>
      <c r="N47" s="14"/>
    </row>
    <row r="48" ht="18.9" customHeight="1" spans="1:14">
      <c r="A48" s="30" t="s">
        <v>287</v>
      </c>
      <c r="B48" s="12" t="s">
        <v>288</v>
      </c>
      <c r="C48" s="106" t="s">
        <v>288</v>
      </c>
      <c r="D48" s="12" t="s">
        <v>289</v>
      </c>
      <c r="E48" s="13" t="s">
        <v>72</v>
      </c>
      <c r="F48" s="13">
        <v>1753</v>
      </c>
      <c r="G48" s="25"/>
      <c r="H48" s="15" t="s">
        <v>290</v>
      </c>
      <c r="I48" s="33" t="s">
        <v>291</v>
      </c>
      <c r="J48" s="107" t="s">
        <v>291</v>
      </c>
      <c r="K48" s="33" t="s">
        <v>292</v>
      </c>
      <c r="L48" s="13" t="s">
        <v>72</v>
      </c>
      <c r="M48" s="13">
        <v>5</v>
      </c>
      <c r="N48" s="14"/>
    </row>
    <row r="49" ht="18.9" customHeight="1" spans="1:14">
      <c r="A49" s="30" t="s">
        <v>293</v>
      </c>
      <c r="B49" s="12" t="s">
        <v>294</v>
      </c>
      <c r="C49" s="106" t="s">
        <v>294</v>
      </c>
      <c r="D49" s="12" t="s">
        <v>295</v>
      </c>
      <c r="E49" s="13" t="s">
        <v>72</v>
      </c>
      <c r="F49" s="13">
        <v>0</v>
      </c>
      <c r="G49" s="25"/>
      <c r="H49" s="15" t="s">
        <v>296</v>
      </c>
      <c r="I49" s="33" t="s">
        <v>297</v>
      </c>
      <c r="J49" s="107" t="s">
        <v>297</v>
      </c>
      <c r="K49" s="33" t="s">
        <v>298</v>
      </c>
      <c r="L49" s="13" t="s">
        <v>72</v>
      </c>
      <c r="M49" s="13">
        <v>10</v>
      </c>
      <c r="N49" s="14"/>
    </row>
    <row r="50" ht="18.9" customHeight="1" spans="1:14">
      <c r="A50" s="30" t="s">
        <v>299</v>
      </c>
      <c r="B50" s="12" t="s">
        <v>300</v>
      </c>
      <c r="C50" s="106" t="s">
        <v>300</v>
      </c>
      <c r="D50" s="12" t="s">
        <v>301</v>
      </c>
      <c r="E50" s="13" t="s">
        <v>72</v>
      </c>
      <c r="F50" s="13">
        <v>0</v>
      </c>
      <c r="G50" s="25"/>
      <c r="H50" s="15" t="s">
        <v>302</v>
      </c>
      <c r="I50" s="107" t="s">
        <v>303</v>
      </c>
      <c r="J50" s="107" t="s">
        <v>303</v>
      </c>
      <c r="K50" s="33" t="s">
        <v>304</v>
      </c>
      <c r="L50" s="13" t="s">
        <v>72</v>
      </c>
      <c r="M50" s="13"/>
      <c r="N50" s="14"/>
    </row>
    <row r="51" ht="18.9" customHeight="1" spans="1:14">
      <c r="A51" s="30" t="s">
        <v>305</v>
      </c>
      <c r="B51" s="12" t="s">
        <v>306</v>
      </c>
      <c r="C51" s="106" t="s">
        <v>306</v>
      </c>
      <c r="D51" s="12" t="s">
        <v>307</v>
      </c>
      <c r="E51" s="13" t="s">
        <v>72</v>
      </c>
      <c r="F51" s="13">
        <v>744</v>
      </c>
      <c r="G51" s="25"/>
      <c r="H51" s="15" t="s">
        <v>139</v>
      </c>
      <c r="I51" s="33" t="s">
        <v>308</v>
      </c>
      <c r="J51" s="107" t="s">
        <v>308</v>
      </c>
      <c r="K51" s="33" t="s">
        <v>141</v>
      </c>
      <c r="L51" s="13" t="s">
        <v>72</v>
      </c>
      <c r="M51" s="13">
        <v>0</v>
      </c>
      <c r="N51" s="14"/>
    </row>
    <row r="52" ht="18.9" customHeight="1" spans="1:14">
      <c r="A52" s="30" t="s">
        <v>309</v>
      </c>
      <c r="B52" s="12" t="s">
        <v>310</v>
      </c>
      <c r="C52" s="106" t="s">
        <v>310</v>
      </c>
      <c r="D52" s="12" t="s">
        <v>311</v>
      </c>
      <c r="E52" s="13" t="s">
        <v>72</v>
      </c>
      <c r="F52" s="13">
        <v>0</v>
      </c>
      <c r="G52" s="25"/>
      <c r="H52" s="15" t="s">
        <v>312</v>
      </c>
      <c r="I52" s="33" t="s">
        <v>313</v>
      </c>
      <c r="J52" s="107" t="s">
        <v>313</v>
      </c>
      <c r="K52" s="33" t="s">
        <v>314</v>
      </c>
      <c r="L52" s="13" t="s">
        <v>72</v>
      </c>
      <c r="M52" s="13">
        <v>0</v>
      </c>
      <c r="N52" s="14"/>
    </row>
    <row r="53" ht="18.9" customHeight="1" spans="1:14">
      <c r="A53" s="31" t="s">
        <v>315</v>
      </c>
      <c r="B53" s="12" t="s">
        <v>316</v>
      </c>
      <c r="C53" s="106" t="s">
        <v>316</v>
      </c>
      <c r="D53" s="12" t="s">
        <v>317</v>
      </c>
      <c r="E53" s="13" t="s">
        <v>72</v>
      </c>
      <c r="F53" s="13">
        <v>0</v>
      </c>
      <c r="G53" s="25"/>
      <c r="H53" s="15" t="s">
        <v>318</v>
      </c>
      <c r="I53" s="33" t="s">
        <v>319</v>
      </c>
      <c r="J53" s="107" t="s">
        <v>319</v>
      </c>
      <c r="K53" s="33" t="s">
        <v>320</v>
      </c>
      <c r="L53" s="13" t="s">
        <v>72</v>
      </c>
      <c r="M53" s="13">
        <v>222</v>
      </c>
      <c r="N53" s="14"/>
    </row>
    <row r="54" ht="18.9" customHeight="1" spans="1:14">
      <c r="A54" s="30" t="s">
        <v>321</v>
      </c>
      <c r="B54" s="12" t="s">
        <v>322</v>
      </c>
      <c r="C54" s="106" t="s">
        <v>322</v>
      </c>
      <c r="D54" s="12" t="s">
        <v>323</v>
      </c>
      <c r="E54" s="13" t="s">
        <v>72</v>
      </c>
      <c r="F54" s="13">
        <v>1156</v>
      </c>
      <c r="G54" s="25"/>
      <c r="H54" s="15" t="s">
        <v>85</v>
      </c>
      <c r="I54" s="33" t="s">
        <v>324</v>
      </c>
      <c r="J54" s="107" t="s">
        <v>324</v>
      </c>
      <c r="K54" s="33" t="s">
        <v>87</v>
      </c>
      <c r="L54" s="13" t="s">
        <v>72</v>
      </c>
      <c r="M54" s="13">
        <v>95</v>
      </c>
      <c r="N54" s="14"/>
    </row>
    <row r="55" ht="18.9" customHeight="1" spans="1:14">
      <c r="A55" s="30" t="s">
        <v>325</v>
      </c>
      <c r="B55" s="12" t="s">
        <v>326</v>
      </c>
      <c r="C55" s="106" t="s">
        <v>326</v>
      </c>
      <c r="D55" s="12" t="s">
        <v>327</v>
      </c>
      <c r="E55" s="13" t="s">
        <v>72</v>
      </c>
      <c r="F55" s="13">
        <v>6332</v>
      </c>
      <c r="G55" s="25"/>
      <c r="H55" s="15" t="s">
        <v>91</v>
      </c>
      <c r="I55" s="33" t="s">
        <v>328</v>
      </c>
      <c r="J55" s="107" t="s">
        <v>328</v>
      </c>
      <c r="K55" s="33" t="s">
        <v>93</v>
      </c>
      <c r="L55" s="13" t="s">
        <v>72</v>
      </c>
      <c r="M55" s="13">
        <v>60</v>
      </c>
      <c r="N55" s="14"/>
    </row>
    <row r="56" ht="18.9" customHeight="1" spans="1:14">
      <c r="A56" s="30" t="s">
        <v>329</v>
      </c>
      <c r="B56" s="12" t="s">
        <v>330</v>
      </c>
      <c r="C56" s="106" t="s">
        <v>330</v>
      </c>
      <c r="D56" s="12" t="s">
        <v>331</v>
      </c>
      <c r="E56" s="13" t="s">
        <v>72</v>
      </c>
      <c r="F56" s="13">
        <v>7961</v>
      </c>
      <c r="G56" s="25"/>
      <c r="H56" s="15" t="s">
        <v>97</v>
      </c>
      <c r="I56" s="33" t="s">
        <v>332</v>
      </c>
      <c r="J56" s="107" t="s">
        <v>332</v>
      </c>
      <c r="K56" s="33" t="s">
        <v>99</v>
      </c>
      <c r="L56" s="13" t="s">
        <v>72</v>
      </c>
      <c r="M56" s="13">
        <v>0</v>
      </c>
      <c r="N56" s="14"/>
    </row>
    <row r="57" ht="18.9" customHeight="1" spans="1:14">
      <c r="A57" s="27" t="s">
        <v>333</v>
      </c>
      <c r="B57" s="12" t="s">
        <v>334</v>
      </c>
      <c r="C57" s="106" t="s">
        <v>334</v>
      </c>
      <c r="D57" s="12" t="s">
        <v>335</v>
      </c>
      <c r="E57" s="13" t="s">
        <v>72</v>
      </c>
      <c r="F57" s="13">
        <v>8171</v>
      </c>
      <c r="G57" s="25"/>
      <c r="H57" s="15" t="s">
        <v>336</v>
      </c>
      <c r="I57" s="33" t="s">
        <v>337</v>
      </c>
      <c r="J57" s="107" t="s">
        <v>337</v>
      </c>
      <c r="K57" s="33" t="s">
        <v>338</v>
      </c>
      <c r="L57" s="13" t="s">
        <v>72</v>
      </c>
      <c r="M57" s="13">
        <v>0</v>
      </c>
      <c r="N57" s="14"/>
    </row>
    <row r="58" ht="18.9" customHeight="1" spans="1:14">
      <c r="A58" s="30" t="s">
        <v>339</v>
      </c>
      <c r="B58" s="12" t="s">
        <v>340</v>
      </c>
      <c r="C58" s="106" t="s">
        <v>340</v>
      </c>
      <c r="D58" s="12" t="s">
        <v>341</v>
      </c>
      <c r="E58" s="13" t="s">
        <v>72</v>
      </c>
      <c r="F58" s="13">
        <v>1400</v>
      </c>
      <c r="G58" s="25"/>
      <c r="H58" s="15" t="s">
        <v>342</v>
      </c>
      <c r="I58" s="33" t="s">
        <v>343</v>
      </c>
      <c r="J58" s="107" t="s">
        <v>343</v>
      </c>
      <c r="K58" s="33" t="s">
        <v>344</v>
      </c>
      <c r="L58" s="13" t="s">
        <v>72</v>
      </c>
      <c r="M58" s="13">
        <v>57</v>
      </c>
      <c r="N58" s="14"/>
    </row>
    <row r="59" ht="18.9" customHeight="1" spans="1:14">
      <c r="A59" s="30" t="s">
        <v>345</v>
      </c>
      <c r="B59" s="12" t="s">
        <v>346</v>
      </c>
      <c r="C59" s="106" t="s">
        <v>346</v>
      </c>
      <c r="D59" s="12" t="s">
        <v>347</v>
      </c>
      <c r="E59" s="13" t="s">
        <v>72</v>
      </c>
      <c r="F59" s="13">
        <v>0</v>
      </c>
      <c r="G59" s="25"/>
      <c r="H59" s="15" t="s">
        <v>348</v>
      </c>
      <c r="I59" s="33" t="s">
        <v>349</v>
      </c>
      <c r="J59" s="107" t="s">
        <v>349</v>
      </c>
      <c r="K59" s="33" t="s">
        <v>350</v>
      </c>
      <c r="L59" s="13" t="s">
        <v>72</v>
      </c>
      <c r="M59" s="13">
        <v>0</v>
      </c>
      <c r="N59" s="14"/>
    </row>
    <row r="60" ht="18.9" customHeight="1" spans="1:14">
      <c r="A60" s="30" t="s">
        <v>351</v>
      </c>
      <c r="B60" s="12" t="s">
        <v>352</v>
      </c>
      <c r="C60" s="106" t="s">
        <v>352</v>
      </c>
      <c r="D60" s="12" t="s">
        <v>353</v>
      </c>
      <c r="E60" s="13" t="s">
        <v>72</v>
      </c>
      <c r="F60" s="13">
        <v>2049</v>
      </c>
      <c r="G60" s="25"/>
      <c r="H60" s="15" t="s">
        <v>354</v>
      </c>
      <c r="I60" s="33" t="s">
        <v>355</v>
      </c>
      <c r="J60" s="107" t="s">
        <v>355</v>
      </c>
      <c r="K60" s="33" t="s">
        <v>356</v>
      </c>
      <c r="L60" s="13" t="s">
        <v>72</v>
      </c>
      <c r="M60" s="13">
        <v>10</v>
      </c>
      <c r="N60" s="14"/>
    </row>
    <row r="61" ht="18.9" customHeight="1" spans="1:14">
      <c r="A61" s="30" t="s">
        <v>357</v>
      </c>
      <c r="B61" s="106" t="s">
        <v>358</v>
      </c>
      <c r="C61" s="106" t="s">
        <v>359</v>
      </c>
      <c r="D61" s="12" t="s">
        <v>360</v>
      </c>
      <c r="E61" s="13" t="s">
        <v>72</v>
      </c>
      <c r="F61" s="13">
        <v>8109</v>
      </c>
      <c r="G61" s="24"/>
      <c r="H61" s="15" t="s">
        <v>361</v>
      </c>
      <c r="I61" s="33" t="s">
        <v>362</v>
      </c>
      <c r="J61" s="107" t="s">
        <v>362</v>
      </c>
      <c r="K61" s="33" t="s">
        <v>363</v>
      </c>
      <c r="L61" s="13" t="s">
        <v>72</v>
      </c>
      <c r="M61" s="13">
        <v>0</v>
      </c>
      <c r="N61" s="14"/>
    </row>
    <row r="62" ht="18.9" customHeight="1" spans="1:14">
      <c r="A62" s="30" t="s">
        <v>364</v>
      </c>
      <c r="B62" s="12" t="s">
        <v>365</v>
      </c>
      <c r="C62" s="106" t="s">
        <v>365</v>
      </c>
      <c r="D62" s="12" t="s">
        <v>366</v>
      </c>
      <c r="E62" s="13" t="s">
        <v>72</v>
      </c>
      <c r="F62" s="13">
        <v>1162</v>
      </c>
      <c r="G62" s="25"/>
      <c r="H62" s="15" t="s">
        <v>139</v>
      </c>
      <c r="I62" s="33" t="s">
        <v>367</v>
      </c>
      <c r="J62" s="107" t="s">
        <v>367</v>
      </c>
      <c r="K62" s="33" t="s">
        <v>141</v>
      </c>
      <c r="L62" s="13" t="s">
        <v>72</v>
      </c>
      <c r="M62" s="13">
        <v>0</v>
      </c>
      <c r="N62" s="14"/>
    </row>
    <row r="63" ht="18.9" customHeight="1" spans="1:14">
      <c r="A63" s="30" t="s">
        <v>368</v>
      </c>
      <c r="B63" s="12" t="s">
        <v>369</v>
      </c>
      <c r="C63" s="106" t="s">
        <v>369</v>
      </c>
      <c r="D63" s="12" t="s">
        <v>370</v>
      </c>
      <c r="E63" s="13" t="s">
        <v>72</v>
      </c>
      <c r="F63" s="13">
        <v>73043</v>
      </c>
      <c r="G63" s="25"/>
      <c r="H63" s="15" t="s">
        <v>371</v>
      </c>
      <c r="I63" s="33" t="s">
        <v>372</v>
      </c>
      <c r="J63" s="107" t="s">
        <v>372</v>
      </c>
      <c r="K63" s="33" t="s">
        <v>373</v>
      </c>
      <c r="L63" s="13" t="s">
        <v>72</v>
      </c>
      <c r="M63" s="13">
        <v>0</v>
      </c>
      <c r="N63" s="14"/>
    </row>
    <row r="64" ht="18.9" customHeight="1" spans="1:14">
      <c r="A64" s="30" t="s">
        <v>374</v>
      </c>
      <c r="B64" s="12" t="s">
        <v>375</v>
      </c>
      <c r="C64" s="106" t="s">
        <v>375</v>
      </c>
      <c r="D64" s="12" t="s">
        <v>75</v>
      </c>
      <c r="E64" s="13" t="s">
        <v>72</v>
      </c>
      <c r="F64" s="13">
        <v>2488</v>
      </c>
      <c r="G64" s="25"/>
      <c r="H64" s="15" t="s">
        <v>376</v>
      </c>
      <c r="I64" s="33" t="s">
        <v>377</v>
      </c>
      <c r="J64" s="107" t="s">
        <v>377</v>
      </c>
      <c r="K64" s="33" t="s">
        <v>378</v>
      </c>
      <c r="L64" s="13" t="s">
        <v>72</v>
      </c>
      <c r="M64" s="13">
        <v>1358</v>
      </c>
      <c r="N64" s="14"/>
    </row>
    <row r="65" ht="18.9" customHeight="1" spans="1:14">
      <c r="A65" s="30" t="s">
        <v>379</v>
      </c>
      <c r="B65" s="12" t="s">
        <v>380</v>
      </c>
      <c r="C65" s="106" t="s">
        <v>380</v>
      </c>
      <c r="D65" s="12" t="s">
        <v>381</v>
      </c>
      <c r="E65" s="13" t="s">
        <v>72</v>
      </c>
      <c r="F65" s="13">
        <v>0</v>
      </c>
      <c r="G65" s="25"/>
      <c r="H65" s="15" t="s">
        <v>85</v>
      </c>
      <c r="I65" s="33" t="s">
        <v>382</v>
      </c>
      <c r="J65" s="107" t="s">
        <v>382</v>
      </c>
      <c r="K65" s="33" t="s">
        <v>87</v>
      </c>
      <c r="L65" s="13" t="s">
        <v>72</v>
      </c>
      <c r="M65" s="13">
        <v>587</v>
      </c>
      <c r="N65" s="14"/>
    </row>
    <row r="66" ht="18.9" customHeight="1" spans="1:14">
      <c r="A66" s="30" t="s">
        <v>383</v>
      </c>
      <c r="B66" s="12" t="s">
        <v>384</v>
      </c>
      <c r="C66" s="106" t="s">
        <v>384</v>
      </c>
      <c r="D66" s="12" t="s">
        <v>385</v>
      </c>
      <c r="E66" s="13" t="s">
        <v>72</v>
      </c>
      <c r="F66" s="13">
        <v>118</v>
      </c>
      <c r="G66" s="24"/>
      <c r="H66" s="15" t="s">
        <v>91</v>
      </c>
      <c r="I66" s="33" t="s">
        <v>386</v>
      </c>
      <c r="J66" s="107" t="s">
        <v>386</v>
      </c>
      <c r="K66" s="33" t="s">
        <v>93</v>
      </c>
      <c r="L66" s="13" t="s">
        <v>72</v>
      </c>
      <c r="M66" s="13">
        <v>602</v>
      </c>
      <c r="N66" s="14"/>
    </row>
    <row r="67" ht="18.9" customHeight="1" spans="1:14">
      <c r="A67" s="30" t="s">
        <v>387</v>
      </c>
      <c r="B67" s="12" t="s">
        <v>388</v>
      </c>
      <c r="C67" s="106" t="s">
        <v>388</v>
      </c>
      <c r="D67" s="12" t="s">
        <v>389</v>
      </c>
      <c r="E67" s="13" t="s">
        <v>72</v>
      </c>
      <c r="F67" s="13">
        <v>685</v>
      </c>
      <c r="G67" s="25"/>
      <c r="H67" s="15" t="s">
        <v>97</v>
      </c>
      <c r="I67" s="33" t="s">
        <v>390</v>
      </c>
      <c r="J67" s="107" t="s">
        <v>390</v>
      </c>
      <c r="K67" s="33" t="s">
        <v>99</v>
      </c>
      <c r="L67" s="13" t="s">
        <v>72</v>
      </c>
      <c r="M67" s="13">
        <v>0</v>
      </c>
      <c r="N67" s="14"/>
    </row>
    <row r="68" ht="18.9" customHeight="1" spans="1:14">
      <c r="A68" s="30" t="s">
        <v>391</v>
      </c>
      <c r="B68" s="12" t="s">
        <v>392</v>
      </c>
      <c r="C68" s="106" t="s">
        <v>392</v>
      </c>
      <c r="D68" s="12" t="s">
        <v>393</v>
      </c>
      <c r="E68" s="13" t="s">
        <v>72</v>
      </c>
      <c r="F68" s="13">
        <v>8521</v>
      </c>
      <c r="G68" s="24"/>
      <c r="H68" s="15" t="s">
        <v>394</v>
      </c>
      <c r="I68" s="33" t="s">
        <v>395</v>
      </c>
      <c r="J68" s="107" t="s">
        <v>395</v>
      </c>
      <c r="K68" s="33" t="s">
        <v>396</v>
      </c>
      <c r="L68" s="13" t="s">
        <v>72</v>
      </c>
      <c r="M68" s="13">
        <v>3</v>
      </c>
      <c r="N68" s="14"/>
    </row>
    <row r="69" ht="18.9" customHeight="1" spans="1:14">
      <c r="A69" s="30" t="s">
        <v>397</v>
      </c>
      <c r="B69" s="12" t="s">
        <v>398</v>
      </c>
      <c r="C69" s="106" t="s">
        <v>398</v>
      </c>
      <c r="D69" s="12" t="s">
        <v>399</v>
      </c>
      <c r="E69" s="13" t="s">
        <v>72</v>
      </c>
      <c r="F69" s="13">
        <v>314</v>
      </c>
      <c r="G69" s="25"/>
      <c r="H69" s="15" t="s">
        <v>400</v>
      </c>
      <c r="I69" s="33" t="s">
        <v>401</v>
      </c>
      <c r="J69" s="107" t="s">
        <v>401</v>
      </c>
      <c r="K69" s="33" t="s">
        <v>402</v>
      </c>
      <c r="L69" s="13" t="s">
        <v>72</v>
      </c>
      <c r="M69" s="13">
        <v>0</v>
      </c>
      <c r="N69" s="14"/>
    </row>
    <row r="70" ht="18.9" customHeight="1" spans="1:14">
      <c r="A70" s="30" t="s">
        <v>403</v>
      </c>
      <c r="B70" s="12" t="s">
        <v>404</v>
      </c>
      <c r="C70" s="106" t="s">
        <v>404</v>
      </c>
      <c r="D70" s="12" t="s">
        <v>405</v>
      </c>
      <c r="E70" s="13" t="s">
        <v>72</v>
      </c>
      <c r="F70" s="13">
        <v>1366</v>
      </c>
      <c r="G70" s="25"/>
      <c r="H70" s="15" t="s">
        <v>406</v>
      </c>
      <c r="I70" s="33" t="s">
        <v>407</v>
      </c>
      <c r="J70" s="107" t="s">
        <v>407</v>
      </c>
      <c r="K70" s="33" t="s">
        <v>408</v>
      </c>
      <c r="L70" s="13" t="s">
        <v>72</v>
      </c>
      <c r="M70" s="13">
        <v>0</v>
      </c>
      <c r="N70" s="14"/>
    </row>
    <row r="71" ht="18.9" customHeight="1" spans="1:14">
      <c r="A71" s="30" t="s">
        <v>409</v>
      </c>
      <c r="B71" s="12" t="s">
        <v>410</v>
      </c>
      <c r="C71" s="106" t="s">
        <v>410</v>
      </c>
      <c r="D71" s="12" t="s">
        <v>411</v>
      </c>
      <c r="E71" s="13" t="s">
        <v>72</v>
      </c>
      <c r="F71" s="13">
        <v>5626</v>
      </c>
      <c r="G71" s="24"/>
      <c r="H71" s="15" t="s">
        <v>412</v>
      </c>
      <c r="I71" s="33" t="s">
        <v>413</v>
      </c>
      <c r="J71" s="107" t="s">
        <v>413</v>
      </c>
      <c r="K71" s="33" t="s">
        <v>414</v>
      </c>
      <c r="L71" s="13" t="s">
        <v>72</v>
      </c>
      <c r="M71" s="13">
        <v>9</v>
      </c>
      <c r="N71" s="14"/>
    </row>
    <row r="72" ht="18.9" customHeight="1" spans="1:14">
      <c r="A72" s="30" t="s">
        <v>415</v>
      </c>
      <c r="B72" s="12" t="s">
        <v>416</v>
      </c>
      <c r="C72" s="106" t="s">
        <v>416</v>
      </c>
      <c r="D72" s="12" t="s">
        <v>417</v>
      </c>
      <c r="E72" s="13" t="s">
        <v>72</v>
      </c>
      <c r="F72" s="13">
        <v>3465</v>
      </c>
      <c r="G72" s="24"/>
      <c r="H72" s="15" t="s">
        <v>418</v>
      </c>
      <c r="I72" s="33" t="s">
        <v>419</v>
      </c>
      <c r="J72" s="107" t="s">
        <v>419</v>
      </c>
      <c r="K72" s="33" t="s">
        <v>420</v>
      </c>
      <c r="L72" s="13" t="s">
        <v>72</v>
      </c>
      <c r="M72" s="13">
        <v>0</v>
      </c>
      <c r="N72" s="14"/>
    </row>
    <row r="73" ht="18.9" customHeight="1" spans="1:14">
      <c r="A73" s="30" t="s">
        <v>421</v>
      </c>
      <c r="B73" s="12" t="s">
        <v>422</v>
      </c>
      <c r="C73" s="106" t="s">
        <v>422</v>
      </c>
      <c r="D73" s="12" t="s">
        <v>423</v>
      </c>
      <c r="E73" s="13" t="s">
        <v>72</v>
      </c>
      <c r="F73" s="13">
        <v>1713</v>
      </c>
      <c r="G73" s="25"/>
      <c r="H73" s="15" t="s">
        <v>139</v>
      </c>
      <c r="I73" s="33" t="s">
        <v>424</v>
      </c>
      <c r="J73" s="107" t="s">
        <v>424</v>
      </c>
      <c r="K73" s="33" t="s">
        <v>141</v>
      </c>
      <c r="L73" s="13" t="s">
        <v>72</v>
      </c>
      <c r="M73" s="13">
        <v>0</v>
      </c>
      <c r="N73" s="14"/>
    </row>
    <row r="74" ht="18.9" customHeight="1" spans="1:14">
      <c r="A74" s="30" t="s">
        <v>425</v>
      </c>
      <c r="B74" s="12" t="s">
        <v>426</v>
      </c>
      <c r="C74" s="106" t="s">
        <v>426</v>
      </c>
      <c r="D74" s="12" t="s">
        <v>427</v>
      </c>
      <c r="E74" s="13" t="s">
        <v>72</v>
      </c>
      <c r="F74" s="13">
        <v>3425</v>
      </c>
      <c r="G74" s="24"/>
      <c r="H74" s="15" t="s">
        <v>428</v>
      </c>
      <c r="I74" s="33" t="s">
        <v>429</v>
      </c>
      <c r="J74" s="107" t="s">
        <v>429</v>
      </c>
      <c r="K74" s="33" t="s">
        <v>430</v>
      </c>
      <c r="L74" s="13" t="s">
        <v>72</v>
      </c>
      <c r="M74" s="13">
        <v>157</v>
      </c>
      <c r="N74" s="14"/>
    </row>
    <row r="75" ht="18.9" customHeight="1" spans="1:14">
      <c r="A75" s="30" t="s">
        <v>431</v>
      </c>
      <c r="B75" s="12" t="s">
        <v>432</v>
      </c>
      <c r="C75" s="106" t="s">
        <v>432</v>
      </c>
      <c r="D75" s="12" t="s">
        <v>433</v>
      </c>
      <c r="E75" s="13" t="s">
        <v>72</v>
      </c>
      <c r="F75" s="13">
        <v>20630</v>
      </c>
      <c r="G75" s="25"/>
      <c r="H75" s="15" t="s">
        <v>434</v>
      </c>
      <c r="I75" s="33" t="s">
        <v>435</v>
      </c>
      <c r="J75" s="107" t="s">
        <v>435</v>
      </c>
      <c r="K75" s="33" t="s">
        <v>436</v>
      </c>
      <c r="L75" s="13" t="s">
        <v>72</v>
      </c>
      <c r="M75" s="13">
        <v>1485</v>
      </c>
      <c r="N75" s="14"/>
    </row>
    <row r="76" ht="18.9" customHeight="1" spans="1:14">
      <c r="A76" s="30" t="s">
        <v>437</v>
      </c>
      <c r="B76" s="12" t="s">
        <v>438</v>
      </c>
      <c r="C76" s="106" t="s">
        <v>438</v>
      </c>
      <c r="D76" s="12" t="s">
        <v>439</v>
      </c>
      <c r="E76" s="13" t="s">
        <v>72</v>
      </c>
      <c r="F76" s="13">
        <v>10981</v>
      </c>
      <c r="G76" s="25"/>
      <c r="H76" s="15" t="s">
        <v>85</v>
      </c>
      <c r="I76" s="33" t="s">
        <v>440</v>
      </c>
      <c r="J76" s="107" t="s">
        <v>440</v>
      </c>
      <c r="K76" s="33" t="s">
        <v>87</v>
      </c>
      <c r="L76" s="13" t="s">
        <v>72</v>
      </c>
      <c r="M76" s="13">
        <v>0</v>
      </c>
      <c r="N76" s="14"/>
    </row>
    <row r="77" ht="18.9" customHeight="1" spans="1:14">
      <c r="A77" s="30" t="s">
        <v>441</v>
      </c>
      <c r="B77" s="12" t="s">
        <v>442</v>
      </c>
      <c r="C77" s="106" t="s">
        <v>442</v>
      </c>
      <c r="D77" s="12" t="s">
        <v>443</v>
      </c>
      <c r="E77" s="13" t="s">
        <v>72</v>
      </c>
      <c r="F77" s="13">
        <v>2144</v>
      </c>
      <c r="G77" s="20"/>
      <c r="H77" s="15" t="s">
        <v>91</v>
      </c>
      <c r="I77" s="33" t="s">
        <v>444</v>
      </c>
      <c r="J77" s="107" t="s">
        <v>444</v>
      </c>
      <c r="K77" s="33" t="s">
        <v>93</v>
      </c>
      <c r="L77" s="13" t="s">
        <v>72</v>
      </c>
      <c r="M77" s="13">
        <v>1437</v>
      </c>
      <c r="N77" s="14"/>
    </row>
    <row r="78" ht="18.9" customHeight="1" spans="1:14">
      <c r="A78" s="30" t="s">
        <v>445</v>
      </c>
      <c r="B78" s="12" t="s">
        <v>446</v>
      </c>
      <c r="C78" s="106" t="s">
        <v>446</v>
      </c>
      <c r="D78" s="12" t="s">
        <v>447</v>
      </c>
      <c r="E78" s="13" t="s">
        <v>72</v>
      </c>
      <c r="F78" s="13">
        <v>644</v>
      </c>
      <c r="G78" s="20"/>
      <c r="H78" s="15" t="s">
        <v>97</v>
      </c>
      <c r="I78" s="33" t="s">
        <v>448</v>
      </c>
      <c r="J78" s="107" t="s">
        <v>448</v>
      </c>
      <c r="K78" s="33" t="s">
        <v>99</v>
      </c>
      <c r="L78" s="13" t="s">
        <v>72</v>
      </c>
      <c r="M78" s="13">
        <v>0</v>
      </c>
      <c r="N78" s="14"/>
    </row>
    <row r="79" ht="18.9" customHeight="1" spans="1:14">
      <c r="A79" s="30" t="s">
        <v>449</v>
      </c>
      <c r="B79" s="12" t="s">
        <v>450</v>
      </c>
      <c r="C79" s="106" t="s">
        <v>450</v>
      </c>
      <c r="D79" s="12" t="s">
        <v>451</v>
      </c>
      <c r="E79" s="13" t="s">
        <v>72</v>
      </c>
      <c r="F79" s="13">
        <v>0</v>
      </c>
      <c r="G79" s="14"/>
      <c r="H79" s="15" t="s">
        <v>452</v>
      </c>
      <c r="I79" s="33" t="s">
        <v>453</v>
      </c>
      <c r="J79" s="107" t="s">
        <v>453</v>
      </c>
      <c r="K79" s="33" t="s">
        <v>454</v>
      </c>
      <c r="L79" s="13" t="s">
        <v>72</v>
      </c>
      <c r="M79" s="13">
        <v>48</v>
      </c>
      <c r="N79" s="14"/>
    </row>
    <row r="80" ht="18.9" customHeight="1" spans="1:14">
      <c r="A80" s="30" t="s">
        <v>455</v>
      </c>
      <c r="B80" s="12" t="s">
        <v>456</v>
      </c>
      <c r="C80" s="106" t="s">
        <v>456</v>
      </c>
      <c r="D80" s="12" t="s">
        <v>457</v>
      </c>
      <c r="E80" s="13" t="s">
        <v>72</v>
      </c>
      <c r="F80" s="13">
        <v>4699</v>
      </c>
      <c r="G80" s="14"/>
      <c r="H80" s="15" t="s">
        <v>458</v>
      </c>
      <c r="I80" s="33" t="s">
        <v>459</v>
      </c>
      <c r="J80" s="107" t="s">
        <v>459</v>
      </c>
      <c r="K80" s="33" t="s">
        <v>460</v>
      </c>
      <c r="L80" s="13" t="s">
        <v>72</v>
      </c>
      <c r="M80" s="13">
        <v>0</v>
      </c>
      <c r="N80" s="14"/>
    </row>
    <row r="81" ht="18.9" customHeight="1" spans="1:14">
      <c r="A81" s="30" t="s">
        <v>461</v>
      </c>
      <c r="B81" s="12" t="s">
        <v>462</v>
      </c>
      <c r="C81" s="106" t="s">
        <v>462</v>
      </c>
      <c r="D81" s="12" t="s">
        <v>463</v>
      </c>
      <c r="E81" s="13" t="s">
        <v>72</v>
      </c>
      <c r="F81" s="13">
        <v>6147</v>
      </c>
      <c r="G81" s="14"/>
      <c r="H81" s="15" t="s">
        <v>464</v>
      </c>
      <c r="I81" s="33" t="s">
        <v>465</v>
      </c>
      <c r="J81" s="107" t="s">
        <v>465</v>
      </c>
      <c r="K81" s="33" t="s">
        <v>466</v>
      </c>
      <c r="L81" s="13" t="s">
        <v>72</v>
      </c>
      <c r="M81" s="13">
        <v>0</v>
      </c>
      <c r="N81" s="14"/>
    </row>
    <row r="82" ht="18.9" customHeight="1" spans="1:14">
      <c r="A82" s="30" t="s">
        <v>467</v>
      </c>
      <c r="B82" s="12" t="s">
        <v>468</v>
      </c>
      <c r="C82" s="106" t="s">
        <v>468</v>
      </c>
      <c r="D82" s="12" t="s">
        <v>469</v>
      </c>
      <c r="E82" s="13" t="s">
        <v>72</v>
      </c>
      <c r="F82" s="13">
        <v>77</v>
      </c>
      <c r="G82" s="14"/>
      <c r="H82" s="15" t="s">
        <v>470</v>
      </c>
      <c r="I82" s="33" t="s">
        <v>471</v>
      </c>
      <c r="J82" s="107" t="s">
        <v>471</v>
      </c>
      <c r="K82" s="33" t="s">
        <v>472</v>
      </c>
      <c r="L82" s="13" t="s">
        <v>72</v>
      </c>
      <c r="M82" s="13">
        <v>0</v>
      </c>
      <c r="N82" s="14"/>
    </row>
    <row r="83" ht="18.9" customHeight="1" spans="1:14">
      <c r="A83" s="34" t="s">
        <v>473</v>
      </c>
      <c r="B83" s="12" t="s">
        <v>474</v>
      </c>
      <c r="C83" s="106" t="s">
        <v>474</v>
      </c>
      <c r="D83" s="12" t="s">
        <v>205</v>
      </c>
      <c r="E83" s="13" t="s">
        <v>72</v>
      </c>
      <c r="F83" s="13">
        <v>0</v>
      </c>
      <c r="G83" s="14"/>
      <c r="H83" s="15" t="s">
        <v>475</v>
      </c>
      <c r="I83" s="33" t="s">
        <v>476</v>
      </c>
      <c r="J83" s="107" t="s">
        <v>476</v>
      </c>
      <c r="K83" s="33" t="s">
        <v>477</v>
      </c>
      <c r="L83" s="13" t="s">
        <v>72</v>
      </c>
      <c r="M83" s="13">
        <v>0</v>
      </c>
      <c r="N83" s="14"/>
    </row>
    <row r="84" ht="18.9" customHeight="1" spans="1:14">
      <c r="A84" s="26" t="s">
        <v>478</v>
      </c>
      <c r="B84" s="106" t="s">
        <v>479</v>
      </c>
      <c r="C84" s="106" t="s">
        <v>480</v>
      </c>
      <c r="D84" s="12" t="s">
        <v>481</v>
      </c>
      <c r="E84" s="13" t="s">
        <v>72</v>
      </c>
      <c r="F84" s="13">
        <v>0</v>
      </c>
      <c r="G84" s="14"/>
      <c r="H84" s="15" t="s">
        <v>412</v>
      </c>
      <c r="I84" s="33" t="s">
        <v>482</v>
      </c>
      <c r="J84" s="107" t="s">
        <v>482</v>
      </c>
      <c r="K84" s="33" t="s">
        <v>414</v>
      </c>
      <c r="L84" s="13" t="s">
        <v>72</v>
      </c>
      <c r="M84" s="13">
        <v>0</v>
      </c>
      <c r="N84" s="14"/>
    </row>
    <row r="85" ht="18.9" customHeight="1" spans="1:14">
      <c r="A85" s="30" t="s">
        <v>483</v>
      </c>
      <c r="B85" s="12" t="s">
        <v>484</v>
      </c>
      <c r="C85" s="12" t="s">
        <v>484</v>
      </c>
      <c r="D85" s="12" t="s">
        <v>485</v>
      </c>
      <c r="E85" s="13" t="s">
        <v>72</v>
      </c>
      <c r="F85" s="13">
        <v>0</v>
      </c>
      <c r="G85" s="14"/>
      <c r="H85" s="15" t="s">
        <v>139</v>
      </c>
      <c r="I85" s="33" t="s">
        <v>486</v>
      </c>
      <c r="J85" s="107" t="s">
        <v>486</v>
      </c>
      <c r="K85" s="33" t="s">
        <v>141</v>
      </c>
      <c r="L85" s="13" t="s">
        <v>72</v>
      </c>
      <c r="M85" s="13">
        <v>0</v>
      </c>
      <c r="N85" s="14"/>
    </row>
    <row r="86" ht="18.9" customHeight="1" spans="1:14">
      <c r="A86" s="30" t="s">
        <v>487</v>
      </c>
      <c r="B86" s="12" t="s">
        <v>488</v>
      </c>
      <c r="C86" s="106" t="s">
        <v>488</v>
      </c>
      <c r="D86" s="12" t="s">
        <v>489</v>
      </c>
      <c r="E86" s="13" t="s">
        <v>72</v>
      </c>
      <c r="F86" s="13">
        <v>0</v>
      </c>
      <c r="G86" s="14"/>
      <c r="H86" s="15" t="s">
        <v>490</v>
      </c>
      <c r="I86" s="33" t="s">
        <v>491</v>
      </c>
      <c r="J86" s="107" t="s">
        <v>491</v>
      </c>
      <c r="K86" s="33" t="s">
        <v>492</v>
      </c>
      <c r="L86" s="13" t="s">
        <v>72</v>
      </c>
      <c r="M86" s="13">
        <v>0</v>
      </c>
      <c r="N86" s="14"/>
    </row>
    <row r="87" ht="18.9" customHeight="1" spans="1:14">
      <c r="A87" s="35" t="s">
        <v>493</v>
      </c>
      <c r="B87" s="12" t="s">
        <v>494</v>
      </c>
      <c r="C87" s="106" t="s">
        <v>494</v>
      </c>
      <c r="D87" s="12" t="s">
        <v>495</v>
      </c>
      <c r="E87" s="13" t="s">
        <v>72</v>
      </c>
      <c r="F87" s="13">
        <v>0</v>
      </c>
      <c r="G87" s="14"/>
      <c r="H87" s="15" t="s">
        <v>496</v>
      </c>
      <c r="I87" s="33" t="s">
        <v>497</v>
      </c>
      <c r="J87" s="107" t="s">
        <v>497</v>
      </c>
      <c r="K87" s="33" t="s">
        <v>498</v>
      </c>
      <c r="L87" s="13" t="s">
        <v>72</v>
      </c>
      <c r="M87" s="13">
        <v>555</v>
      </c>
      <c r="N87" s="14"/>
    </row>
    <row r="88" ht="18.9" customHeight="1" spans="1:14">
      <c r="A88" s="35" t="s">
        <v>499</v>
      </c>
      <c r="B88" s="12" t="s">
        <v>500</v>
      </c>
      <c r="C88" s="106" t="s">
        <v>500</v>
      </c>
      <c r="D88" s="12" t="s">
        <v>501</v>
      </c>
      <c r="E88" s="13" t="s">
        <v>72</v>
      </c>
      <c r="F88" s="13">
        <v>0</v>
      </c>
      <c r="G88" s="14"/>
      <c r="H88" s="15" t="s">
        <v>85</v>
      </c>
      <c r="I88" s="33" t="s">
        <v>502</v>
      </c>
      <c r="J88" s="107" t="s">
        <v>502</v>
      </c>
      <c r="K88" s="33" t="s">
        <v>87</v>
      </c>
      <c r="L88" s="13" t="s">
        <v>72</v>
      </c>
      <c r="M88" s="13">
        <v>125</v>
      </c>
      <c r="N88" s="14"/>
    </row>
    <row r="89" ht="18.9" customHeight="1" spans="1:14">
      <c r="A89" s="35" t="s">
        <v>503</v>
      </c>
      <c r="B89" s="12" t="s">
        <v>504</v>
      </c>
      <c r="C89" s="106" t="s">
        <v>504</v>
      </c>
      <c r="D89" s="12" t="s">
        <v>505</v>
      </c>
      <c r="E89" s="13" t="s">
        <v>72</v>
      </c>
      <c r="F89" s="13">
        <v>0</v>
      </c>
      <c r="G89" s="14"/>
      <c r="H89" s="15" t="s">
        <v>91</v>
      </c>
      <c r="I89" s="33" t="s">
        <v>506</v>
      </c>
      <c r="J89" s="107" t="s">
        <v>506</v>
      </c>
      <c r="K89" s="33" t="s">
        <v>93</v>
      </c>
      <c r="L89" s="13" t="s">
        <v>72</v>
      </c>
      <c r="M89" s="13">
        <v>147</v>
      </c>
      <c r="N89" s="14"/>
    </row>
    <row r="90" ht="18.9" customHeight="1" spans="1:14">
      <c r="A90" s="26" t="s">
        <v>507</v>
      </c>
      <c r="B90" s="12" t="s">
        <v>508</v>
      </c>
      <c r="C90" s="106" t="s">
        <v>508</v>
      </c>
      <c r="D90" s="12" t="s">
        <v>509</v>
      </c>
      <c r="E90" s="13" t="s">
        <v>72</v>
      </c>
      <c r="F90" s="13">
        <v>964</v>
      </c>
      <c r="G90" s="14"/>
      <c r="H90" s="15" t="s">
        <v>97</v>
      </c>
      <c r="I90" s="33" t="s">
        <v>510</v>
      </c>
      <c r="J90" s="107" t="s">
        <v>510</v>
      </c>
      <c r="K90" s="33" t="s">
        <v>99</v>
      </c>
      <c r="L90" s="13" t="s">
        <v>72</v>
      </c>
      <c r="M90" s="13">
        <v>0</v>
      </c>
      <c r="N90" s="14"/>
    </row>
    <row r="91" ht="18.9" customHeight="1" spans="1:14">
      <c r="A91" s="26" t="s">
        <v>511</v>
      </c>
      <c r="B91" s="12" t="s">
        <v>512</v>
      </c>
      <c r="C91" s="12" t="s">
        <v>512</v>
      </c>
      <c r="D91" s="12" t="s">
        <v>513</v>
      </c>
      <c r="E91" s="13" t="s">
        <v>72</v>
      </c>
      <c r="F91" s="13">
        <v>403</v>
      </c>
      <c r="G91" s="14"/>
      <c r="H91" s="15" t="s">
        <v>514</v>
      </c>
      <c r="I91" s="33" t="s">
        <v>515</v>
      </c>
      <c r="J91" s="107" t="s">
        <v>515</v>
      </c>
      <c r="K91" s="33" t="s">
        <v>516</v>
      </c>
      <c r="L91" s="13" t="s">
        <v>72</v>
      </c>
      <c r="M91" s="13">
        <v>269</v>
      </c>
      <c r="N91" s="14"/>
    </row>
    <row r="92" ht="18.9" customHeight="1" spans="1:14">
      <c r="A92" s="26" t="s">
        <v>517</v>
      </c>
      <c r="B92" s="12" t="s">
        <v>518</v>
      </c>
      <c r="C92" s="12" t="s">
        <v>518</v>
      </c>
      <c r="D92" s="12" t="s">
        <v>519</v>
      </c>
      <c r="E92" s="13" t="s">
        <v>72</v>
      </c>
      <c r="F92" s="13">
        <v>561</v>
      </c>
      <c r="G92" s="14"/>
      <c r="H92" s="15" t="s">
        <v>520</v>
      </c>
      <c r="I92" s="33" t="s">
        <v>521</v>
      </c>
      <c r="J92" s="107" t="s">
        <v>521</v>
      </c>
      <c r="K92" s="33" t="s">
        <v>522</v>
      </c>
      <c r="L92" s="13" t="s">
        <v>72</v>
      </c>
      <c r="M92" s="13">
        <v>0</v>
      </c>
      <c r="N92" s="14"/>
    </row>
    <row r="93" ht="18.9" customHeight="1" spans="1:14">
      <c r="A93" s="26" t="s">
        <v>523</v>
      </c>
      <c r="B93" s="12" t="s">
        <v>524</v>
      </c>
      <c r="C93" s="106" t="s">
        <v>524</v>
      </c>
      <c r="D93" s="12" t="s">
        <v>525</v>
      </c>
      <c r="E93" s="13" t="s">
        <v>72</v>
      </c>
      <c r="F93" s="13">
        <v>0</v>
      </c>
      <c r="G93" s="14"/>
      <c r="H93" s="15" t="s">
        <v>412</v>
      </c>
      <c r="I93" s="33" t="s">
        <v>526</v>
      </c>
      <c r="J93" s="107" t="s">
        <v>526</v>
      </c>
      <c r="K93" s="33" t="s">
        <v>414</v>
      </c>
      <c r="L93" s="13" t="s">
        <v>72</v>
      </c>
      <c r="M93" s="13">
        <v>10</v>
      </c>
      <c r="N93" s="14"/>
    </row>
    <row r="94" ht="18.9" customHeight="1" spans="1:14">
      <c r="A94" s="26" t="s">
        <v>527</v>
      </c>
      <c r="B94" s="106" t="s">
        <v>528</v>
      </c>
      <c r="C94" s="106" t="s">
        <v>528</v>
      </c>
      <c r="D94" s="36" t="s">
        <v>529</v>
      </c>
      <c r="E94" s="13" t="s">
        <v>72</v>
      </c>
      <c r="F94" s="13">
        <v>0</v>
      </c>
      <c r="G94" s="14"/>
      <c r="H94" s="15" t="s">
        <v>139</v>
      </c>
      <c r="I94" s="33" t="s">
        <v>530</v>
      </c>
      <c r="J94" s="107" t="s">
        <v>530</v>
      </c>
      <c r="K94" s="33" t="s">
        <v>141</v>
      </c>
      <c r="L94" s="13" t="s">
        <v>72</v>
      </c>
      <c r="M94" s="13">
        <v>0</v>
      </c>
      <c r="N94" s="14"/>
    </row>
    <row r="95" ht="18.9" customHeight="1" spans="1:14">
      <c r="A95" s="26" t="s">
        <v>531</v>
      </c>
      <c r="B95" s="106" t="s">
        <v>532</v>
      </c>
      <c r="C95" s="106" t="s">
        <v>533</v>
      </c>
      <c r="D95" s="12" t="s">
        <v>534</v>
      </c>
      <c r="E95" s="13" t="s">
        <v>72</v>
      </c>
      <c r="F95" s="13">
        <v>0</v>
      </c>
      <c r="G95" s="14"/>
      <c r="H95" s="15" t="s">
        <v>535</v>
      </c>
      <c r="I95" s="33" t="s">
        <v>536</v>
      </c>
      <c r="J95" s="107" t="s">
        <v>536</v>
      </c>
      <c r="K95" s="33" t="s">
        <v>537</v>
      </c>
      <c r="L95" s="13" t="s">
        <v>72</v>
      </c>
      <c r="M95" s="13">
        <v>4</v>
      </c>
      <c r="N95" s="14"/>
    </row>
    <row r="96" ht="18.9" customHeight="1" spans="1:14">
      <c r="A96" s="26" t="s">
        <v>538</v>
      </c>
      <c r="B96" s="106" t="s">
        <v>539</v>
      </c>
      <c r="C96" s="106" t="s">
        <v>539</v>
      </c>
      <c r="D96" s="12" t="s">
        <v>540</v>
      </c>
      <c r="E96" s="13" t="s">
        <v>72</v>
      </c>
      <c r="F96" s="13">
        <v>0</v>
      </c>
      <c r="G96" s="14"/>
      <c r="H96" s="15" t="s">
        <v>541</v>
      </c>
      <c r="I96" s="33" t="s">
        <v>542</v>
      </c>
      <c r="J96" s="107" t="s">
        <v>542</v>
      </c>
      <c r="K96" s="33" t="s">
        <v>543</v>
      </c>
      <c r="L96" s="13" t="s">
        <v>72</v>
      </c>
      <c r="M96" s="13">
        <v>0</v>
      </c>
      <c r="N96" s="14"/>
    </row>
    <row r="97" ht="18.9" customHeight="1" spans="1:14">
      <c r="A97" s="17" t="s">
        <v>544</v>
      </c>
      <c r="B97" s="37" t="str">
        <f>""</f>
        <v/>
      </c>
      <c r="C97" s="109" t="s">
        <v>545</v>
      </c>
      <c r="D97" s="19" t="s">
        <v>546</v>
      </c>
      <c r="E97" s="13" t="s">
        <v>547</v>
      </c>
      <c r="F97" s="13">
        <v>0</v>
      </c>
      <c r="G97" s="14"/>
      <c r="H97" s="15" t="s">
        <v>85</v>
      </c>
      <c r="I97" s="33" t="s">
        <v>548</v>
      </c>
      <c r="J97" s="107" t="s">
        <v>548</v>
      </c>
      <c r="K97" s="33" t="s">
        <v>87</v>
      </c>
      <c r="L97" s="13" t="s">
        <v>72</v>
      </c>
      <c r="M97" s="13">
        <v>0</v>
      </c>
      <c r="N97" s="14"/>
    </row>
    <row r="98" ht="18.9" customHeight="1" spans="1:14">
      <c r="A98" s="31" t="s">
        <v>549</v>
      </c>
      <c r="B98" s="12" t="s">
        <v>545</v>
      </c>
      <c r="C98" s="106" t="s">
        <v>550</v>
      </c>
      <c r="D98" s="12" t="s">
        <v>551</v>
      </c>
      <c r="E98" s="13" t="s">
        <v>547</v>
      </c>
      <c r="F98" s="13">
        <v>0</v>
      </c>
      <c r="G98" s="14"/>
      <c r="H98" s="15" t="s">
        <v>91</v>
      </c>
      <c r="I98" s="33" t="s">
        <v>552</v>
      </c>
      <c r="J98" s="107" t="s">
        <v>552</v>
      </c>
      <c r="K98" s="33" t="s">
        <v>93</v>
      </c>
      <c r="L98" s="13" t="s">
        <v>72</v>
      </c>
      <c r="M98" s="13">
        <v>0</v>
      </c>
      <c r="N98" s="14"/>
    </row>
    <row r="99" ht="18.9" customHeight="1" spans="1:14">
      <c r="A99" s="31"/>
      <c r="B99" s="106" t="s">
        <v>553</v>
      </c>
      <c r="C99" s="106" t="s">
        <v>554</v>
      </c>
      <c r="D99" s="12" t="s">
        <v>555</v>
      </c>
      <c r="E99" s="13" t="s">
        <v>547</v>
      </c>
      <c r="F99" s="13">
        <v>0</v>
      </c>
      <c r="G99" s="14"/>
      <c r="H99" s="15" t="s">
        <v>97</v>
      </c>
      <c r="I99" s="33" t="s">
        <v>556</v>
      </c>
      <c r="J99" s="107" t="s">
        <v>556</v>
      </c>
      <c r="K99" s="33" t="s">
        <v>99</v>
      </c>
      <c r="L99" s="13" t="s">
        <v>72</v>
      </c>
      <c r="M99" s="13">
        <v>0</v>
      </c>
      <c r="N99" s="14"/>
    </row>
    <row r="100" ht="18.9" customHeight="1" spans="1:14">
      <c r="A100" s="31" t="s">
        <v>557</v>
      </c>
      <c r="B100" s="12" t="s">
        <v>554</v>
      </c>
      <c r="C100" s="106" t="s">
        <v>558</v>
      </c>
      <c r="D100" s="12" t="s">
        <v>559</v>
      </c>
      <c r="E100" s="13" t="s">
        <v>547</v>
      </c>
      <c r="F100" s="13">
        <v>0</v>
      </c>
      <c r="G100" s="14"/>
      <c r="H100" s="15" t="s">
        <v>560</v>
      </c>
      <c r="I100" s="33" t="s">
        <v>561</v>
      </c>
      <c r="J100" s="107" t="s">
        <v>561</v>
      </c>
      <c r="K100" s="33" t="s">
        <v>562</v>
      </c>
      <c r="L100" s="13" t="s">
        <v>72</v>
      </c>
      <c r="M100" s="13">
        <v>0</v>
      </c>
      <c r="N100" s="14"/>
    </row>
    <row r="101" ht="18.9" customHeight="1" spans="1:14">
      <c r="A101" s="31"/>
      <c r="B101" s="106" t="s">
        <v>553</v>
      </c>
      <c r="C101" s="106" t="s">
        <v>563</v>
      </c>
      <c r="D101" s="12" t="s">
        <v>564</v>
      </c>
      <c r="E101" s="13" t="s">
        <v>547</v>
      </c>
      <c r="F101" s="13"/>
      <c r="G101" s="14"/>
      <c r="H101" s="15" t="s">
        <v>565</v>
      </c>
      <c r="I101" s="33" t="s">
        <v>566</v>
      </c>
      <c r="J101" s="107" t="s">
        <v>566</v>
      </c>
      <c r="K101" s="33" t="s">
        <v>567</v>
      </c>
      <c r="L101" s="13" t="s">
        <v>72</v>
      </c>
      <c r="M101" s="13">
        <v>0</v>
      </c>
      <c r="N101" s="14"/>
    </row>
    <row r="102" ht="18.9" customHeight="1" spans="1:14">
      <c r="A102" s="31"/>
      <c r="B102" s="12"/>
      <c r="C102" s="106" t="s">
        <v>568</v>
      </c>
      <c r="D102" s="12" t="s">
        <v>569</v>
      </c>
      <c r="E102" s="13" t="s">
        <v>547</v>
      </c>
      <c r="F102" s="13"/>
      <c r="G102" s="14"/>
      <c r="H102" s="15" t="s">
        <v>570</v>
      </c>
      <c r="I102" s="33" t="s">
        <v>571</v>
      </c>
      <c r="J102" s="107" t="s">
        <v>571</v>
      </c>
      <c r="K102" s="33" t="s">
        <v>572</v>
      </c>
      <c r="L102" s="13" t="s">
        <v>72</v>
      </c>
      <c r="M102" s="13">
        <v>0</v>
      </c>
      <c r="N102" s="14"/>
    </row>
    <row r="103" ht="18.9" customHeight="1" spans="1:14">
      <c r="A103" s="31"/>
      <c r="B103" s="12"/>
      <c r="C103" s="106" t="s">
        <v>573</v>
      </c>
      <c r="D103" s="12" t="s">
        <v>574</v>
      </c>
      <c r="E103" s="13" t="s">
        <v>547</v>
      </c>
      <c r="F103" s="13">
        <v>0</v>
      </c>
      <c r="G103" s="14"/>
      <c r="H103" s="15" t="s">
        <v>412</v>
      </c>
      <c r="I103" s="33" t="s">
        <v>575</v>
      </c>
      <c r="J103" s="107" t="s">
        <v>575</v>
      </c>
      <c r="K103" s="33" t="s">
        <v>414</v>
      </c>
      <c r="L103" s="13" t="s">
        <v>72</v>
      </c>
      <c r="M103" s="13">
        <v>0</v>
      </c>
      <c r="N103" s="14"/>
    </row>
    <row r="104" ht="18.9" customHeight="1" spans="1:14">
      <c r="A104" s="31" t="s">
        <v>576</v>
      </c>
      <c r="B104" s="12" t="s">
        <v>573</v>
      </c>
      <c r="C104" s="106" t="s">
        <v>577</v>
      </c>
      <c r="D104" s="12" t="s">
        <v>578</v>
      </c>
      <c r="E104" s="13" t="s">
        <v>547</v>
      </c>
      <c r="F104" s="13">
        <v>0</v>
      </c>
      <c r="G104" s="14"/>
      <c r="H104" s="15" t="s">
        <v>139</v>
      </c>
      <c r="I104" s="33" t="s">
        <v>579</v>
      </c>
      <c r="J104" s="107" t="s">
        <v>579</v>
      </c>
      <c r="K104" s="33" t="s">
        <v>141</v>
      </c>
      <c r="L104" s="13" t="s">
        <v>72</v>
      </c>
      <c r="M104" s="13">
        <v>0</v>
      </c>
      <c r="N104" s="14"/>
    </row>
    <row r="105" ht="18.9" customHeight="1" spans="1:14">
      <c r="A105" s="31" t="s">
        <v>580</v>
      </c>
      <c r="B105" s="12" t="s">
        <v>577</v>
      </c>
      <c r="C105" s="106" t="s">
        <v>581</v>
      </c>
      <c r="D105" s="12" t="s">
        <v>582</v>
      </c>
      <c r="E105" s="13" t="s">
        <v>547</v>
      </c>
      <c r="F105" s="13">
        <v>0</v>
      </c>
      <c r="G105" s="14"/>
      <c r="H105" s="15" t="s">
        <v>583</v>
      </c>
      <c r="I105" s="33" t="s">
        <v>584</v>
      </c>
      <c r="J105" s="107" t="s">
        <v>584</v>
      </c>
      <c r="K105" s="33" t="s">
        <v>585</v>
      </c>
      <c r="L105" s="13" t="s">
        <v>72</v>
      </c>
      <c r="M105" s="13">
        <v>0</v>
      </c>
      <c r="N105" s="14"/>
    </row>
    <row r="106" ht="18.9" customHeight="1" spans="1:14">
      <c r="A106" s="31" t="s">
        <v>586</v>
      </c>
      <c r="B106" s="12" t="s">
        <v>581</v>
      </c>
      <c r="C106" s="106" t="s">
        <v>587</v>
      </c>
      <c r="D106" s="12" t="s">
        <v>588</v>
      </c>
      <c r="E106" s="13" t="s">
        <v>547</v>
      </c>
      <c r="F106" s="13">
        <v>0</v>
      </c>
      <c r="G106" s="14"/>
      <c r="H106" s="15" t="s">
        <v>589</v>
      </c>
      <c r="I106" s="33" t="s">
        <v>590</v>
      </c>
      <c r="J106" s="107" t="s">
        <v>590</v>
      </c>
      <c r="K106" s="33" t="s">
        <v>591</v>
      </c>
      <c r="L106" s="13" t="s">
        <v>72</v>
      </c>
      <c r="M106" s="13">
        <v>373</v>
      </c>
      <c r="N106" s="14"/>
    </row>
    <row r="107" ht="18.9" customHeight="1" spans="1:14">
      <c r="A107" s="31" t="s">
        <v>592</v>
      </c>
      <c r="B107" s="12" t="s">
        <v>587</v>
      </c>
      <c r="C107" s="106" t="s">
        <v>593</v>
      </c>
      <c r="D107" s="12" t="s">
        <v>594</v>
      </c>
      <c r="E107" s="13" t="s">
        <v>547</v>
      </c>
      <c r="F107" s="13">
        <v>0</v>
      </c>
      <c r="G107" s="14"/>
      <c r="H107" s="15" t="s">
        <v>85</v>
      </c>
      <c r="I107" s="33" t="s">
        <v>595</v>
      </c>
      <c r="J107" s="107" t="s">
        <v>595</v>
      </c>
      <c r="K107" s="33" t="s">
        <v>87</v>
      </c>
      <c r="L107" s="13" t="s">
        <v>72</v>
      </c>
      <c r="M107" s="13">
        <v>307</v>
      </c>
      <c r="N107" s="14"/>
    </row>
    <row r="108" ht="18.9" customHeight="1" spans="1:14">
      <c r="A108" s="31"/>
      <c r="B108" s="106" t="s">
        <v>553</v>
      </c>
      <c r="C108" s="106" t="s">
        <v>596</v>
      </c>
      <c r="D108" s="12" t="s">
        <v>597</v>
      </c>
      <c r="E108" s="13" t="s">
        <v>547</v>
      </c>
      <c r="F108" s="13">
        <v>0</v>
      </c>
      <c r="G108" s="14"/>
      <c r="H108" s="15" t="s">
        <v>91</v>
      </c>
      <c r="I108" s="33" t="s">
        <v>598</v>
      </c>
      <c r="J108" s="107" t="s">
        <v>598</v>
      </c>
      <c r="K108" s="33" t="s">
        <v>93</v>
      </c>
      <c r="L108" s="13" t="s">
        <v>72</v>
      </c>
      <c r="M108" s="13">
        <v>57</v>
      </c>
      <c r="N108" s="14"/>
    </row>
    <row r="109" ht="18.9" customHeight="1" spans="1:14">
      <c r="A109" s="31"/>
      <c r="B109" s="106" t="s">
        <v>553</v>
      </c>
      <c r="C109" s="106" t="s">
        <v>599</v>
      </c>
      <c r="D109" s="12" t="s">
        <v>600</v>
      </c>
      <c r="E109" s="13" t="s">
        <v>547</v>
      </c>
      <c r="F109" s="13">
        <v>0</v>
      </c>
      <c r="G109" s="14"/>
      <c r="H109" s="15" t="s">
        <v>97</v>
      </c>
      <c r="I109" s="33" t="s">
        <v>601</v>
      </c>
      <c r="J109" s="107" t="s">
        <v>601</v>
      </c>
      <c r="K109" s="33" t="s">
        <v>99</v>
      </c>
      <c r="L109" s="13" t="s">
        <v>72</v>
      </c>
      <c r="M109" s="13">
        <v>0</v>
      </c>
      <c r="N109" s="14"/>
    </row>
    <row r="110" ht="18.9" customHeight="1" spans="1:14">
      <c r="A110" s="31" t="s">
        <v>602</v>
      </c>
      <c r="B110" s="12" t="s">
        <v>599</v>
      </c>
      <c r="C110" s="106" t="s">
        <v>603</v>
      </c>
      <c r="D110" s="12" t="s">
        <v>604</v>
      </c>
      <c r="E110" s="13" t="s">
        <v>547</v>
      </c>
      <c r="F110" s="13">
        <v>0</v>
      </c>
      <c r="G110" s="14"/>
      <c r="H110" s="15" t="s">
        <v>605</v>
      </c>
      <c r="I110" s="33" t="s">
        <v>606</v>
      </c>
      <c r="J110" s="107" t="s">
        <v>606</v>
      </c>
      <c r="K110" s="33" t="s">
        <v>607</v>
      </c>
      <c r="L110" s="13" t="s">
        <v>72</v>
      </c>
      <c r="M110" s="13">
        <v>0</v>
      </c>
      <c r="N110" s="14"/>
    </row>
    <row r="111" ht="18.9" customHeight="1" spans="1:14">
      <c r="A111" s="31" t="s">
        <v>608</v>
      </c>
      <c r="B111" s="12" t="s">
        <v>603</v>
      </c>
      <c r="C111" s="106" t="s">
        <v>609</v>
      </c>
      <c r="D111" s="12" t="s">
        <v>610</v>
      </c>
      <c r="E111" s="13" t="s">
        <v>547</v>
      </c>
      <c r="F111" s="13">
        <v>13</v>
      </c>
      <c r="G111" s="14"/>
      <c r="H111" s="15" t="s">
        <v>611</v>
      </c>
      <c r="I111" s="33" t="s">
        <v>612</v>
      </c>
      <c r="J111" s="107" t="s">
        <v>612</v>
      </c>
      <c r="K111" s="33" t="s">
        <v>613</v>
      </c>
      <c r="L111" s="13" t="s">
        <v>72</v>
      </c>
      <c r="M111" s="13">
        <v>0</v>
      </c>
      <c r="N111" s="14"/>
    </row>
    <row r="112" ht="18.9" customHeight="1" spans="1:14">
      <c r="A112" s="31"/>
      <c r="B112" s="106" t="s">
        <v>553</v>
      </c>
      <c r="C112" s="106" t="s">
        <v>614</v>
      </c>
      <c r="D112" s="12" t="s">
        <v>615</v>
      </c>
      <c r="E112" s="13" t="s">
        <v>547</v>
      </c>
      <c r="F112" s="13">
        <v>206</v>
      </c>
      <c r="G112" s="14"/>
      <c r="H112" s="15" t="s">
        <v>616</v>
      </c>
      <c r="I112" s="33" t="s">
        <v>617</v>
      </c>
      <c r="J112" s="107" t="s">
        <v>617</v>
      </c>
      <c r="K112" s="33" t="s">
        <v>618</v>
      </c>
      <c r="L112" s="13" t="s">
        <v>72</v>
      </c>
      <c r="M112" s="13">
        <v>1</v>
      </c>
      <c r="N112" s="14"/>
    </row>
    <row r="113" ht="18.9" customHeight="1" spans="1:14">
      <c r="A113" s="31"/>
      <c r="B113" s="106" t="s">
        <v>553</v>
      </c>
      <c r="C113" s="106" t="s">
        <v>619</v>
      </c>
      <c r="D113" s="12" t="s">
        <v>620</v>
      </c>
      <c r="E113" s="13" t="s">
        <v>547</v>
      </c>
      <c r="F113" s="13">
        <v>0</v>
      </c>
      <c r="G113" s="14"/>
      <c r="H113" s="15" t="s">
        <v>621</v>
      </c>
      <c r="I113" s="33" t="s">
        <v>622</v>
      </c>
      <c r="J113" s="107" t="s">
        <v>622</v>
      </c>
      <c r="K113" s="33" t="s">
        <v>623</v>
      </c>
      <c r="L113" s="13" t="s">
        <v>72</v>
      </c>
      <c r="M113" s="13">
        <v>0</v>
      </c>
      <c r="N113" s="14"/>
    </row>
    <row r="114" ht="18.9" customHeight="1" spans="1:14">
      <c r="A114" s="31"/>
      <c r="B114" s="106" t="s">
        <v>553</v>
      </c>
      <c r="C114" s="106" t="s">
        <v>624</v>
      </c>
      <c r="D114" s="12" t="s">
        <v>625</v>
      </c>
      <c r="E114" s="13" t="s">
        <v>547</v>
      </c>
      <c r="F114" s="13"/>
      <c r="G114" s="14"/>
      <c r="H114" s="15" t="s">
        <v>626</v>
      </c>
      <c r="I114" s="33" t="s">
        <v>627</v>
      </c>
      <c r="J114" s="107" t="s">
        <v>627</v>
      </c>
      <c r="K114" s="33" t="s">
        <v>628</v>
      </c>
      <c r="L114" s="13" t="s">
        <v>72</v>
      </c>
      <c r="M114" s="13">
        <v>0</v>
      </c>
      <c r="N114" s="14"/>
    </row>
    <row r="115" ht="18.9" customHeight="1" spans="1:14">
      <c r="A115" s="31"/>
      <c r="B115" s="12"/>
      <c r="C115" s="106" t="s">
        <v>629</v>
      </c>
      <c r="D115" s="12" t="s">
        <v>630</v>
      </c>
      <c r="E115" s="13" t="s">
        <v>547</v>
      </c>
      <c r="F115" s="13"/>
      <c r="G115" s="14"/>
      <c r="H115" s="15" t="s">
        <v>631</v>
      </c>
      <c r="I115" s="33" t="s">
        <v>632</v>
      </c>
      <c r="J115" s="107" t="s">
        <v>632</v>
      </c>
      <c r="K115" s="33" t="s">
        <v>633</v>
      </c>
      <c r="L115" s="13" t="s">
        <v>72</v>
      </c>
      <c r="M115" s="13">
        <v>0</v>
      </c>
      <c r="N115" s="14"/>
    </row>
    <row r="116" ht="18.9" customHeight="1" spans="1:14">
      <c r="A116" s="31"/>
      <c r="B116" s="12"/>
      <c r="C116" s="106" t="s">
        <v>634</v>
      </c>
      <c r="D116" s="12" t="s">
        <v>635</v>
      </c>
      <c r="E116" s="13" t="s">
        <v>547</v>
      </c>
      <c r="F116" s="13">
        <v>0</v>
      </c>
      <c r="G116" s="14"/>
      <c r="H116" s="15" t="s">
        <v>636</v>
      </c>
      <c r="I116" s="33" t="s">
        <v>637</v>
      </c>
      <c r="J116" s="107" t="s">
        <v>637</v>
      </c>
      <c r="K116" s="33" t="s">
        <v>638</v>
      </c>
      <c r="L116" s="13" t="s">
        <v>72</v>
      </c>
      <c r="M116" s="13">
        <v>0</v>
      </c>
      <c r="N116" s="14"/>
    </row>
    <row r="117" ht="18.9" customHeight="1" spans="1:14">
      <c r="A117" s="31" t="s">
        <v>639</v>
      </c>
      <c r="B117" s="12" t="s">
        <v>634</v>
      </c>
      <c r="C117" s="106" t="s">
        <v>640</v>
      </c>
      <c r="D117" s="12" t="s">
        <v>641</v>
      </c>
      <c r="E117" s="13" t="s">
        <v>547</v>
      </c>
      <c r="F117" s="13">
        <v>176</v>
      </c>
      <c r="G117" s="14"/>
      <c r="H117" s="15" t="s">
        <v>642</v>
      </c>
      <c r="I117" s="33" t="s">
        <v>643</v>
      </c>
      <c r="J117" s="107" t="s">
        <v>643</v>
      </c>
      <c r="K117" s="33" t="s">
        <v>644</v>
      </c>
      <c r="L117" s="13" t="s">
        <v>72</v>
      </c>
      <c r="M117" s="13">
        <v>8</v>
      </c>
      <c r="N117" s="14"/>
    </row>
    <row r="118" ht="18.9" customHeight="1" spans="1:14">
      <c r="A118" s="31"/>
      <c r="B118" s="106" t="s">
        <v>553</v>
      </c>
      <c r="C118" s="106" t="s">
        <v>645</v>
      </c>
      <c r="D118" s="12" t="s">
        <v>646</v>
      </c>
      <c r="E118" s="13" t="s">
        <v>547</v>
      </c>
      <c r="F118" s="13">
        <v>18</v>
      </c>
      <c r="G118" s="14"/>
      <c r="H118" s="15" t="s">
        <v>647</v>
      </c>
      <c r="I118" s="33" t="s">
        <v>648</v>
      </c>
      <c r="J118" s="107" t="s">
        <v>648</v>
      </c>
      <c r="K118" s="33" t="s">
        <v>649</v>
      </c>
      <c r="L118" s="13" t="s">
        <v>72</v>
      </c>
      <c r="M118" s="13">
        <v>0</v>
      </c>
      <c r="N118" s="14"/>
    </row>
    <row r="119" ht="18.9" customHeight="1" spans="1:14">
      <c r="A119" s="31" t="s">
        <v>650</v>
      </c>
      <c r="B119" s="12" t="s">
        <v>645</v>
      </c>
      <c r="C119" s="106" t="s">
        <v>651</v>
      </c>
      <c r="D119" s="12" t="s">
        <v>652</v>
      </c>
      <c r="E119" s="13" t="s">
        <v>547</v>
      </c>
      <c r="F119" s="13">
        <v>0</v>
      </c>
      <c r="G119" s="14"/>
      <c r="H119" s="15" t="s">
        <v>139</v>
      </c>
      <c r="I119" s="33" t="s">
        <v>653</v>
      </c>
      <c r="J119" s="107" t="s">
        <v>653</v>
      </c>
      <c r="K119" s="33" t="s">
        <v>141</v>
      </c>
      <c r="L119" s="13" t="s">
        <v>72</v>
      </c>
      <c r="M119" s="13">
        <v>0</v>
      </c>
      <c r="N119" s="14"/>
    </row>
    <row r="120" ht="18.9" customHeight="1" spans="1:14">
      <c r="A120" s="31" t="s">
        <v>654</v>
      </c>
      <c r="B120" s="12" t="s">
        <v>651</v>
      </c>
      <c r="C120" s="106" t="s">
        <v>655</v>
      </c>
      <c r="D120" s="12" t="s">
        <v>656</v>
      </c>
      <c r="E120" s="13" t="s">
        <v>547</v>
      </c>
      <c r="F120" s="13">
        <v>0</v>
      </c>
      <c r="G120" s="14"/>
      <c r="H120" s="15" t="s">
        <v>657</v>
      </c>
      <c r="I120" s="33" t="s">
        <v>658</v>
      </c>
      <c r="J120" s="107" t="s">
        <v>658</v>
      </c>
      <c r="K120" s="33" t="s">
        <v>659</v>
      </c>
      <c r="L120" s="13" t="s">
        <v>72</v>
      </c>
      <c r="M120" s="13">
        <v>0</v>
      </c>
      <c r="N120" s="14"/>
    </row>
    <row r="121" ht="18.9" customHeight="1" spans="1:14">
      <c r="A121" s="31" t="s">
        <v>660</v>
      </c>
      <c r="B121" s="12" t="s">
        <v>655</v>
      </c>
      <c r="C121" s="106" t="s">
        <v>661</v>
      </c>
      <c r="D121" s="12" t="s">
        <v>662</v>
      </c>
      <c r="E121" s="13" t="s">
        <v>547</v>
      </c>
      <c r="F121" s="13">
        <v>18</v>
      </c>
      <c r="G121" s="14"/>
      <c r="H121" s="15" t="s">
        <v>663</v>
      </c>
      <c r="I121" s="33" t="s">
        <v>664</v>
      </c>
      <c r="J121" s="107" t="s">
        <v>664</v>
      </c>
      <c r="K121" s="33" t="s">
        <v>665</v>
      </c>
      <c r="L121" s="13" t="s">
        <v>72</v>
      </c>
      <c r="M121" s="13">
        <v>437</v>
      </c>
      <c r="N121" s="14"/>
    </row>
    <row r="122" ht="18.9" customHeight="1" spans="1:14">
      <c r="A122" s="31" t="s">
        <v>666</v>
      </c>
      <c r="B122" s="12" t="s">
        <v>661</v>
      </c>
      <c r="C122" s="106" t="s">
        <v>667</v>
      </c>
      <c r="D122" s="12" t="s">
        <v>668</v>
      </c>
      <c r="E122" s="13" t="s">
        <v>547</v>
      </c>
      <c r="F122" s="13">
        <v>0</v>
      </c>
      <c r="G122" s="14"/>
      <c r="H122" s="15" t="s">
        <v>85</v>
      </c>
      <c r="I122" s="33" t="s">
        <v>669</v>
      </c>
      <c r="J122" s="107" t="s">
        <v>669</v>
      </c>
      <c r="K122" s="33" t="s">
        <v>87</v>
      </c>
      <c r="L122" s="13" t="s">
        <v>72</v>
      </c>
      <c r="M122" s="13">
        <v>336</v>
      </c>
      <c r="N122" s="14"/>
    </row>
    <row r="123" ht="18.9" customHeight="1" spans="1:14">
      <c r="A123" s="31" t="s">
        <v>670</v>
      </c>
      <c r="B123" s="12" t="s">
        <v>667</v>
      </c>
      <c r="C123" s="106" t="s">
        <v>671</v>
      </c>
      <c r="D123" s="12" t="s">
        <v>672</v>
      </c>
      <c r="E123" s="13" t="s">
        <v>547</v>
      </c>
      <c r="F123" s="13">
        <v>0</v>
      </c>
      <c r="G123" s="14"/>
      <c r="H123" s="15" t="s">
        <v>91</v>
      </c>
      <c r="I123" s="33" t="s">
        <v>673</v>
      </c>
      <c r="J123" s="107" t="s">
        <v>673</v>
      </c>
      <c r="K123" s="33" t="s">
        <v>93</v>
      </c>
      <c r="L123" s="13" t="s">
        <v>72</v>
      </c>
      <c r="M123" s="13">
        <v>101</v>
      </c>
      <c r="N123" s="14"/>
    </row>
    <row r="124" ht="18.9" customHeight="1" spans="1:14">
      <c r="A124" s="31" t="s">
        <v>674</v>
      </c>
      <c r="B124" s="12" t="s">
        <v>671</v>
      </c>
      <c r="C124" s="106" t="s">
        <v>675</v>
      </c>
      <c r="D124" s="12" t="s">
        <v>676</v>
      </c>
      <c r="E124" s="13" t="s">
        <v>547</v>
      </c>
      <c r="F124" s="13">
        <v>0</v>
      </c>
      <c r="G124" s="14"/>
      <c r="H124" s="15" t="s">
        <v>97</v>
      </c>
      <c r="I124" s="33" t="s">
        <v>677</v>
      </c>
      <c r="J124" s="107" t="s">
        <v>677</v>
      </c>
      <c r="K124" s="33" t="s">
        <v>99</v>
      </c>
      <c r="L124" s="13" t="s">
        <v>72</v>
      </c>
      <c r="M124" s="13">
        <v>0</v>
      </c>
      <c r="N124" s="14"/>
    </row>
    <row r="125" ht="18.9" customHeight="1" spans="1:14">
      <c r="A125" s="31" t="s">
        <v>678</v>
      </c>
      <c r="B125" s="12" t="s">
        <v>675</v>
      </c>
      <c r="C125" s="106" t="s">
        <v>679</v>
      </c>
      <c r="D125" s="12" t="s">
        <v>680</v>
      </c>
      <c r="E125" s="13" t="s">
        <v>547</v>
      </c>
      <c r="F125" s="13">
        <v>0</v>
      </c>
      <c r="G125" s="14"/>
      <c r="H125" s="15" t="s">
        <v>681</v>
      </c>
      <c r="I125" s="33" t="s">
        <v>682</v>
      </c>
      <c r="J125" s="107" t="s">
        <v>682</v>
      </c>
      <c r="K125" s="33" t="s">
        <v>683</v>
      </c>
      <c r="L125" s="13" t="s">
        <v>72</v>
      </c>
      <c r="M125" s="13">
        <v>0</v>
      </c>
      <c r="N125" s="14"/>
    </row>
    <row r="126" ht="18.9" customHeight="1" spans="1:14">
      <c r="A126" s="31" t="s">
        <v>684</v>
      </c>
      <c r="B126" s="12" t="s">
        <v>679</v>
      </c>
      <c r="C126" s="106" t="s">
        <v>685</v>
      </c>
      <c r="D126" s="12" t="s">
        <v>686</v>
      </c>
      <c r="E126" s="13" t="s">
        <v>547</v>
      </c>
      <c r="F126" s="13">
        <v>46</v>
      </c>
      <c r="G126" s="14"/>
      <c r="H126" s="15" t="s">
        <v>687</v>
      </c>
      <c r="I126" s="33" t="s">
        <v>688</v>
      </c>
      <c r="J126" s="107" t="s">
        <v>688</v>
      </c>
      <c r="K126" s="33" t="s">
        <v>689</v>
      </c>
      <c r="L126" s="13" t="s">
        <v>72</v>
      </c>
      <c r="M126" s="13">
        <v>0</v>
      </c>
      <c r="N126" s="14"/>
    </row>
    <row r="127" ht="18.9" customHeight="1" spans="1:14">
      <c r="A127" s="31" t="s">
        <v>690</v>
      </c>
      <c r="B127" s="12" t="s">
        <v>685</v>
      </c>
      <c r="C127" s="106" t="s">
        <v>691</v>
      </c>
      <c r="D127" s="12" t="s">
        <v>692</v>
      </c>
      <c r="E127" s="13" t="s">
        <v>547</v>
      </c>
      <c r="F127" s="13">
        <v>96</v>
      </c>
      <c r="G127" s="14"/>
      <c r="H127" s="15" t="s">
        <v>693</v>
      </c>
      <c r="I127" s="33" t="s">
        <v>694</v>
      </c>
      <c r="J127" s="107" t="s">
        <v>694</v>
      </c>
      <c r="K127" s="33" t="s">
        <v>695</v>
      </c>
      <c r="L127" s="13" t="s">
        <v>72</v>
      </c>
      <c r="M127" s="13">
        <v>0</v>
      </c>
      <c r="N127" s="14"/>
    </row>
    <row r="128" ht="18.9" customHeight="1" spans="1:14">
      <c r="A128" s="31" t="s">
        <v>696</v>
      </c>
      <c r="B128" s="12" t="s">
        <v>691</v>
      </c>
      <c r="C128" s="106" t="s">
        <v>697</v>
      </c>
      <c r="D128" s="12" t="s">
        <v>698</v>
      </c>
      <c r="E128" s="13" t="s">
        <v>547</v>
      </c>
      <c r="F128" s="13">
        <v>21750</v>
      </c>
      <c r="G128" s="14"/>
      <c r="H128" s="15" t="s">
        <v>139</v>
      </c>
      <c r="I128" s="33" t="s">
        <v>699</v>
      </c>
      <c r="J128" s="107" t="s">
        <v>699</v>
      </c>
      <c r="K128" s="33" t="s">
        <v>141</v>
      </c>
      <c r="L128" s="13" t="s">
        <v>72</v>
      </c>
      <c r="M128" s="13">
        <v>0</v>
      </c>
      <c r="N128" s="14"/>
    </row>
    <row r="129" ht="18.9" customHeight="1" spans="1:14">
      <c r="A129" s="31" t="s">
        <v>700</v>
      </c>
      <c r="B129" s="12" t="s">
        <v>697</v>
      </c>
      <c r="C129" s="106" t="s">
        <v>701</v>
      </c>
      <c r="D129" s="12" t="s">
        <v>702</v>
      </c>
      <c r="E129" s="13" t="s">
        <v>547</v>
      </c>
      <c r="F129" s="13">
        <v>19601</v>
      </c>
      <c r="G129" s="14"/>
      <c r="H129" s="15" t="s">
        <v>703</v>
      </c>
      <c r="I129" s="33" t="s">
        <v>704</v>
      </c>
      <c r="J129" s="107" t="s">
        <v>704</v>
      </c>
      <c r="K129" s="33" t="s">
        <v>705</v>
      </c>
      <c r="L129" s="13" t="s">
        <v>72</v>
      </c>
      <c r="M129" s="13">
        <v>0</v>
      </c>
      <c r="N129" s="14"/>
    </row>
    <row r="130" ht="18.9" customHeight="1" spans="1:14">
      <c r="A130" s="31" t="s">
        <v>706</v>
      </c>
      <c r="B130" s="12" t="s">
        <v>701</v>
      </c>
      <c r="C130" s="106" t="s">
        <v>707</v>
      </c>
      <c r="D130" s="12" t="s">
        <v>708</v>
      </c>
      <c r="E130" s="13" t="s">
        <v>547</v>
      </c>
      <c r="F130" s="13">
        <v>0</v>
      </c>
      <c r="G130" s="14"/>
      <c r="H130" s="15"/>
      <c r="I130" s="33"/>
      <c r="J130" s="107" t="s">
        <v>709</v>
      </c>
      <c r="K130" s="33" t="s">
        <v>710</v>
      </c>
      <c r="L130" s="13" t="s">
        <v>72</v>
      </c>
      <c r="M130" s="13"/>
      <c r="N130" s="14"/>
    </row>
    <row r="131" ht="18.9" customHeight="1" spans="1:14">
      <c r="A131" s="31" t="s">
        <v>711</v>
      </c>
      <c r="B131" s="12" t="s">
        <v>707</v>
      </c>
      <c r="C131" s="106" t="s">
        <v>712</v>
      </c>
      <c r="D131" s="12" t="s">
        <v>713</v>
      </c>
      <c r="E131" s="13" t="s">
        <v>547</v>
      </c>
      <c r="F131" s="13">
        <v>0</v>
      </c>
      <c r="G131" s="14"/>
      <c r="H131" s="15"/>
      <c r="I131" s="107" t="s">
        <v>714</v>
      </c>
      <c r="J131" s="107" t="s">
        <v>715</v>
      </c>
      <c r="K131" s="33" t="s">
        <v>87</v>
      </c>
      <c r="L131" s="13" t="s">
        <v>72</v>
      </c>
      <c r="M131" s="13"/>
      <c r="N131" s="14"/>
    </row>
    <row r="132" ht="18.9" customHeight="1" spans="1:14">
      <c r="A132" s="31" t="s">
        <v>716</v>
      </c>
      <c r="B132" s="12" t="s">
        <v>712</v>
      </c>
      <c r="C132" s="106" t="s">
        <v>717</v>
      </c>
      <c r="D132" s="12" t="s">
        <v>718</v>
      </c>
      <c r="E132" s="13" t="s">
        <v>547</v>
      </c>
      <c r="F132" s="13">
        <v>438</v>
      </c>
      <c r="G132" s="14"/>
      <c r="H132" s="15"/>
      <c r="I132" s="107" t="s">
        <v>714</v>
      </c>
      <c r="J132" s="107" t="s">
        <v>719</v>
      </c>
      <c r="K132" s="33" t="s">
        <v>93</v>
      </c>
      <c r="L132" s="13" t="s">
        <v>72</v>
      </c>
      <c r="M132" s="13"/>
      <c r="N132" s="14"/>
    </row>
    <row r="133" ht="18.9" customHeight="1" spans="1:14">
      <c r="A133" s="31"/>
      <c r="B133" s="106" t="s">
        <v>553</v>
      </c>
      <c r="C133" s="106" t="s">
        <v>720</v>
      </c>
      <c r="D133" s="12" t="s">
        <v>721</v>
      </c>
      <c r="E133" s="13" t="s">
        <v>547</v>
      </c>
      <c r="F133" s="13">
        <v>328</v>
      </c>
      <c r="G133" s="14"/>
      <c r="H133" s="15"/>
      <c r="I133" s="107" t="s">
        <v>714</v>
      </c>
      <c r="J133" s="107" t="s">
        <v>722</v>
      </c>
      <c r="K133" s="33" t="s">
        <v>99</v>
      </c>
      <c r="L133" s="13" t="s">
        <v>72</v>
      </c>
      <c r="M133" s="13"/>
      <c r="N133" s="14"/>
    </row>
    <row r="134" ht="18.9" customHeight="1" spans="1:14">
      <c r="A134" s="31"/>
      <c r="B134" s="106" t="s">
        <v>553</v>
      </c>
      <c r="C134" s="106" t="s">
        <v>723</v>
      </c>
      <c r="D134" s="12" t="s">
        <v>724</v>
      </c>
      <c r="E134" s="13" t="s">
        <v>547</v>
      </c>
      <c r="F134" s="13">
        <v>0</v>
      </c>
      <c r="G134" s="14"/>
      <c r="H134" s="15"/>
      <c r="I134" s="107" t="s">
        <v>714</v>
      </c>
      <c r="J134" s="107" t="s">
        <v>725</v>
      </c>
      <c r="K134" s="33" t="s">
        <v>726</v>
      </c>
      <c r="L134" s="13" t="s">
        <v>72</v>
      </c>
      <c r="M134" s="13"/>
      <c r="N134" s="14"/>
    </row>
    <row r="135" ht="18.9" customHeight="1" spans="1:14">
      <c r="A135" s="31" t="s">
        <v>727</v>
      </c>
      <c r="B135" s="12" t="s">
        <v>723</v>
      </c>
      <c r="C135" s="106" t="s">
        <v>728</v>
      </c>
      <c r="D135" s="12" t="s">
        <v>729</v>
      </c>
      <c r="E135" s="13" t="s">
        <v>547</v>
      </c>
      <c r="F135" s="13">
        <v>1383</v>
      </c>
      <c r="G135" s="38"/>
      <c r="H135" s="15"/>
      <c r="I135" s="107" t="s">
        <v>714</v>
      </c>
      <c r="J135" s="107" t="s">
        <v>730</v>
      </c>
      <c r="K135" s="33" t="s">
        <v>731</v>
      </c>
      <c r="L135" s="13" t="s">
        <v>72</v>
      </c>
      <c r="M135" s="13"/>
      <c r="N135" s="14"/>
    </row>
    <row r="136" ht="18.9" customHeight="1" spans="1:14">
      <c r="A136" s="31" t="s">
        <v>732</v>
      </c>
      <c r="B136" s="12" t="s">
        <v>728</v>
      </c>
      <c r="C136" s="106" t="s">
        <v>733</v>
      </c>
      <c r="D136" s="12" t="s">
        <v>734</v>
      </c>
      <c r="E136" s="13" t="s">
        <v>547</v>
      </c>
      <c r="F136" s="39">
        <v>0</v>
      </c>
      <c r="G136" s="14"/>
      <c r="H136" s="15"/>
      <c r="I136" s="107" t="s">
        <v>714</v>
      </c>
      <c r="J136" s="107" t="s">
        <v>735</v>
      </c>
      <c r="K136" s="33" t="s">
        <v>736</v>
      </c>
      <c r="L136" s="13" t="s">
        <v>72</v>
      </c>
      <c r="M136" s="13"/>
      <c r="N136" s="14"/>
    </row>
    <row r="137" ht="18.9" customHeight="1" spans="1:14">
      <c r="A137" s="31"/>
      <c r="B137" s="106" t="s">
        <v>553</v>
      </c>
      <c r="C137" s="106" t="s">
        <v>737</v>
      </c>
      <c r="D137" s="12" t="s">
        <v>738</v>
      </c>
      <c r="E137" s="13" t="s">
        <v>547</v>
      </c>
      <c r="F137" s="16">
        <v>0</v>
      </c>
      <c r="G137" s="14"/>
      <c r="H137" s="15"/>
      <c r="I137" s="107" t="s">
        <v>714</v>
      </c>
      <c r="J137" s="107" t="s">
        <v>739</v>
      </c>
      <c r="K137" s="46" t="s">
        <v>740</v>
      </c>
      <c r="L137" s="13" t="s">
        <v>72</v>
      </c>
      <c r="M137" s="13"/>
      <c r="N137" s="14"/>
    </row>
    <row r="138" ht="18.9" customHeight="1" spans="1:14">
      <c r="A138" s="31" t="s">
        <v>741</v>
      </c>
      <c r="B138" s="12" t="s">
        <v>737</v>
      </c>
      <c r="C138" s="106" t="s">
        <v>742</v>
      </c>
      <c r="D138" s="12" t="s">
        <v>743</v>
      </c>
      <c r="E138" s="13" t="s">
        <v>547</v>
      </c>
      <c r="F138" s="16">
        <v>0</v>
      </c>
      <c r="G138" s="14"/>
      <c r="H138" s="15"/>
      <c r="I138" s="107" t="s">
        <v>714</v>
      </c>
      <c r="J138" s="107" t="s">
        <v>744</v>
      </c>
      <c r="K138" s="33" t="s">
        <v>745</v>
      </c>
      <c r="L138" s="13" t="s">
        <v>72</v>
      </c>
      <c r="M138" s="13"/>
      <c r="N138" s="14"/>
    </row>
    <row r="139" ht="18.9" customHeight="1" spans="1:14">
      <c r="A139" s="31" t="s">
        <v>746</v>
      </c>
      <c r="B139" s="12" t="s">
        <v>742</v>
      </c>
      <c r="C139" s="106" t="s">
        <v>747</v>
      </c>
      <c r="D139" s="12" t="s">
        <v>748</v>
      </c>
      <c r="E139" s="13" t="s">
        <v>547</v>
      </c>
      <c r="F139" s="16">
        <v>0</v>
      </c>
      <c r="G139" s="14"/>
      <c r="H139" s="15"/>
      <c r="I139" s="107" t="s">
        <v>714</v>
      </c>
      <c r="J139" s="107" t="s">
        <v>749</v>
      </c>
      <c r="K139" s="33" t="s">
        <v>750</v>
      </c>
      <c r="L139" s="13" t="s">
        <v>72</v>
      </c>
      <c r="M139" s="13"/>
      <c r="N139" s="14"/>
    </row>
    <row r="140" ht="18.9" customHeight="1" spans="1:14">
      <c r="A140" s="31" t="s">
        <v>751</v>
      </c>
      <c r="B140" s="12" t="s">
        <v>747</v>
      </c>
      <c r="C140" s="106" t="s">
        <v>752</v>
      </c>
      <c r="D140" s="12" t="s">
        <v>753</v>
      </c>
      <c r="E140" s="13" t="s">
        <v>547</v>
      </c>
      <c r="F140" s="16">
        <v>0</v>
      </c>
      <c r="G140" s="14"/>
      <c r="H140" s="15"/>
      <c r="I140" s="107" t="s">
        <v>714</v>
      </c>
      <c r="J140" s="107" t="s">
        <v>754</v>
      </c>
      <c r="K140" s="33" t="s">
        <v>755</v>
      </c>
      <c r="L140" s="13" t="s">
        <v>72</v>
      </c>
      <c r="M140" s="13"/>
      <c r="N140" s="14"/>
    </row>
    <row r="141" ht="18.9" customHeight="1" spans="1:14">
      <c r="A141" s="31" t="s">
        <v>756</v>
      </c>
      <c r="B141" s="12" t="s">
        <v>752</v>
      </c>
      <c r="C141" s="106" t="s">
        <v>757</v>
      </c>
      <c r="D141" s="12" t="s">
        <v>758</v>
      </c>
      <c r="E141" s="13" t="s">
        <v>547</v>
      </c>
      <c r="F141" s="16">
        <v>0</v>
      </c>
      <c r="G141" s="14"/>
      <c r="H141" s="15"/>
      <c r="I141" s="107" t="s">
        <v>714</v>
      </c>
      <c r="J141" s="107" t="s">
        <v>759</v>
      </c>
      <c r="K141" s="33" t="s">
        <v>760</v>
      </c>
      <c r="L141" s="13" t="s">
        <v>72</v>
      </c>
      <c r="M141" s="13"/>
      <c r="N141" s="14"/>
    </row>
    <row r="142" ht="18.9" customHeight="1" spans="1:14">
      <c r="A142" s="31" t="s">
        <v>761</v>
      </c>
      <c r="B142" s="12" t="s">
        <v>757</v>
      </c>
      <c r="C142" s="106" t="s">
        <v>762</v>
      </c>
      <c r="D142" s="12" t="s">
        <v>763</v>
      </c>
      <c r="E142" s="13" t="s">
        <v>547</v>
      </c>
      <c r="F142" s="16">
        <v>0</v>
      </c>
      <c r="G142" s="14"/>
      <c r="H142" s="15"/>
      <c r="I142" s="107" t="s">
        <v>714</v>
      </c>
      <c r="J142" s="107" t="s">
        <v>764</v>
      </c>
      <c r="K142" s="33" t="s">
        <v>765</v>
      </c>
      <c r="L142" s="13" t="s">
        <v>72</v>
      </c>
      <c r="M142" s="13"/>
      <c r="N142" s="14"/>
    </row>
    <row r="143" ht="18.9" customHeight="1" spans="1:14">
      <c r="A143" s="31" t="s">
        <v>766</v>
      </c>
      <c r="B143" s="12" t="s">
        <v>762</v>
      </c>
      <c r="C143" s="106" t="s">
        <v>767</v>
      </c>
      <c r="D143" s="12" t="s">
        <v>768</v>
      </c>
      <c r="E143" s="13" t="s">
        <v>547</v>
      </c>
      <c r="F143" s="16">
        <v>0</v>
      </c>
      <c r="G143" s="14"/>
      <c r="H143" s="15"/>
      <c r="I143" s="107" t="s">
        <v>714</v>
      </c>
      <c r="J143" s="107" t="s">
        <v>769</v>
      </c>
      <c r="K143" s="33" t="s">
        <v>770</v>
      </c>
      <c r="L143" s="13" t="s">
        <v>72</v>
      </c>
      <c r="M143" s="13"/>
      <c r="N143" s="14"/>
    </row>
    <row r="144" ht="18.9" customHeight="1" spans="1:14">
      <c r="A144" s="31" t="s">
        <v>771</v>
      </c>
      <c r="B144" s="12" t="s">
        <v>767</v>
      </c>
      <c r="C144" s="106" t="s">
        <v>772</v>
      </c>
      <c r="D144" s="12" t="s">
        <v>773</v>
      </c>
      <c r="E144" s="13" t="s">
        <v>547</v>
      </c>
      <c r="F144" s="16">
        <v>0</v>
      </c>
      <c r="G144" s="14"/>
      <c r="H144" s="15"/>
      <c r="I144" s="107" t="s">
        <v>714</v>
      </c>
      <c r="J144" s="107" t="s">
        <v>774</v>
      </c>
      <c r="K144" s="33" t="s">
        <v>775</v>
      </c>
      <c r="L144" s="13" t="s">
        <v>72</v>
      </c>
      <c r="M144" s="13"/>
      <c r="N144" s="14"/>
    </row>
    <row r="145" ht="18.9" customHeight="1" spans="1:14">
      <c r="A145" s="31" t="s">
        <v>776</v>
      </c>
      <c r="B145" s="12" t="s">
        <v>772</v>
      </c>
      <c r="C145" s="106" t="s">
        <v>777</v>
      </c>
      <c r="D145" s="12" t="s">
        <v>778</v>
      </c>
      <c r="E145" s="13" t="s">
        <v>547</v>
      </c>
      <c r="F145" s="16">
        <v>0</v>
      </c>
      <c r="G145" s="14"/>
      <c r="H145" s="15"/>
      <c r="I145" s="107" t="s">
        <v>714</v>
      </c>
      <c r="J145" s="107" t="s">
        <v>779</v>
      </c>
      <c r="K145" s="33" t="s">
        <v>780</v>
      </c>
      <c r="L145" s="13" t="s">
        <v>72</v>
      </c>
      <c r="M145" s="13"/>
      <c r="N145" s="14"/>
    </row>
    <row r="146" ht="18.9" customHeight="1" spans="1:14">
      <c r="A146" s="31" t="s">
        <v>781</v>
      </c>
      <c r="B146" s="12" t="s">
        <v>777</v>
      </c>
      <c r="C146" s="106" t="s">
        <v>782</v>
      </c>
      <c r="D146" s="12" t="s">
        <v>783</v>
      </c>
      <c r="E146" s="13" t="s">
        <v>547</v>
      </c>
      <c r="F146" s="16">
        <v>0</v>
      </c>
      <c r="G146" s="14"/>
      <c r="H146" s="15"/>
      <c r="I146" s="107" t="s">
        <v>714</v>
      </c>
      <c r="J146" s="107" t="s">
        <v>784</v>
      </c>
      <c r="K146" s="33" t="s">
        <v>785</v>
      </c>
      <c r="L146" s="13" t="s">
        <v>72</v>
      </c>
      <c r="M146" s="13"/>
      <c r="N146" s="14"/>
    </row>
    <row r="147" ht="18.9" customHeight="1" spans="1:14">
      <c r="A147" s="31" t="s">
        <v>786</v>
      </c>
      <c r="B147" s="12" t="s">
        <v>782</v>
      </c>
      <c r="C147" s="106" t="s">
        <v>787</v>
      </c>
      <c r="D147" s="12" t="s">
        <v>788</v>
      </c>
      <c r="E147" s="13" t="s">
        <v>547</v>
      </c>
      <c r="F147" s="16">
        <v>0</v>
      </c>
      <c r="G147" s="14"/>
      <c r="H147" s="15" t="s">
        <v>789</v>
      </c>
      <c r="I147" s="33" t="s">
        <v>790</v>
      </c>
      <c r="J147" s="107" t="s">
        <v>790</v>
      </c>
      <c r="K147" s="33" t="s">
        <v>791</v>
      </c>
      <c r="L147" s="13" t="s">
        <v>72</v>
      </c>
      <c r="M147" s="13">
        <v>305</v>
      </c>
      <c r="N147" s="14"/>
    </row>
    <row r="148" ht="18.9" customHeight="1" spans="1:14">
      <c r="A148" s="31" t="s">
        <v>792</v>
      </c>
      <c r="B148" s="12" t="s">
        <v>787</v>
      </c>
      <c r="C148" s="106" t="s">
        <v>793</v>
      </c>
      <c r="D148" s="12" t="s">
        <v>794</v>
      </c>
      <c r="E148" s="13" t="s">
        <v>547</v>
      </c>
      <c r="F148" s="16">
        <v>0</v>
      </c>
      <c r="G148" s="14"/>
      <c r="H148" s="15" t="s">
        <v>85</v>
      </c>
      <c r="I148" s="33" t="s">
        <v>795</v>
      </c>
      <c r="J148" s="107" t="s">
        <v>795</v>
      </c>
      <c r="K148" s="33" t="s">
        <v>87</v>
      </c>
      <c r="L148" s="13" t="s">
        <v>72</v>
      </c>
      <c r="M148" s="13">
        <v>93</v>
      </c>
      <c r="N148" s="14"/>
    </row>
    <row r="149" ht="18.9" customHeight="1" spans="1:14">
      <c r="A149" s="31" t="s">
        <v>796</v>
      </c>
      <c r="B149" s="106" t="s">
        <v>793</v>
      </c>
      <c r="C149" s="106" t="s">
        <v>797</v>
      </c>
      <c r="D149" s="12" t="s">
        <v>798</v>
      </c>
      <c r="E149" s="13" t="s">
        <v>547</v>
      </c>
      <c r="F149" s="16">
        <v>0</v>
      </c>
      <c r="G149" s="14"/>
      <c r="H149" s="15" t="s">
        <v>91</v>
      </c>
      <c r="I149" s="33" t="s">
        <v>799</v>
      </c>
      <c r="J149" s="107" t="s">
        <v>799</v>
      </c>
      <c r="K149" s="33" t="s">
        <v>93</v>
      </c>
      <c r="L149" s="13" t="s">
        <v>72</v>
      </c>
      <c r="M149" s="13">
        <v>176</v>
      </c>
      <c r="N149" s="14"/>
    </row>
    <row r="150" ht="18.9" customHeight="1" spans="1:14">
      <c r="A150" s="31" t="s">
        <v>800</v>
      </c>
      <c r="B150" s="12" t="s">
        <v>797</v>
      </c>
      <c r="C150" s="106" t="s">
        <v>553</v>
      </c>
      <c r="D150" s="12" t="s">
        <v>801</v>
      </c>
      <c r="E150" s="13" t="s">
        <v>547</v>
      </c>
      <c r="F150" s="16">
        <v>0</v>
      </c>
      <c r="G150" s="14"/>
      <c r="H150" s="15" t="s">
        <v>97</v>
      </c>
      <c r="I150" s="33" t="s">
        <v>802</v>
      </c>
      <c r="J150" s="107" t="s">
        <v>802</v>
      </c>
      <c r="K150" s="33" t="s">
        <v>99</v>
      </c>
      <c r="L150" s="13" t="s">
        <v>72</v>
      </c>
      <c r="M150" s="13">
        <v>0</v>
      </c>
      <c r="N150" s="14"/>
    </row>
    <row r="151" ht="18.9" customHeight="1" spans="1:14">
      <c r="A151" s="31" t="s">
        <v>803</v>
      </c>
      <c r="B151" s="31">
        <v>1030199</v>
      </c>
      <c r="C151" s="110" t="s">
        <v>213</v>
      </c>
      <c r="D151" s="31" t="s">
        <v>212</v>
      </c>
      <c r="E151" s="13" t="s">
        <v>547</v>
      </c>
      <c r="F151" s="16"/>
      <c r="G151" s="14"/>
      <c r="H151" s="15" t="s">
        <v>804</v>
      </c>
      <c r="I151" s="33" t="s">
        <v>805</v>
      </c>
      <c r="J151" s="107" t="s">
        <v>805</v>
      </c>
      <c r="K151" s="33" t="s">
        <v>806</v>
      </c>
      <c r="L151" s="13" t="s">
        <v>72</v>
      </c>
      <c r="M151" s="13">
        <v>0</v>
      </c>
      <c r="N151" s="14"/>
    </row>
    <row r="152" ht="18.9" customHeight="1" spans="1:14">
      <c r="A152" s="22" t="s">
        <v>212</v>
      </c>
      <c r="B152" s="40" t="s">
        <v>213</v>
      </c>
      <c r="C152" s="111" t="s">
        <v>807</v>
      </c>
      <c r="D152" s="40" t="s">
        <v>808</v>
      </c>
      <c r="E152" s="13" t="s">
        <v>547</v>
      </c>
      <c r="F152" s="16"/>
      <c r="G152" s="14"/>
      <c r="H152" s="15" t="s">
        <v>809</v>
      </c>
      <c r="I152" s="33" t="s">
        <v>810</v>
      </c>
      <c r="J152" s="107" t="s">
        <v>810</v>
      </c>
      <c r="K152" s="33" t="s">
        <v>811</v>
      </c>
      <c r="L152" s="13" t="s">
        <v>72</v>
      </c>
      <c r="M152" s="13">
        <v>0</v>
      </c>
      <c r="N152" s="14"/>
    </row>
    <row r="153" ht="18.9" customHeight="1" spans="1:14">
      <c r="A153" s="12" t="s">
        <v>812</v>
      </c>
      <c r="B153" s="40" t="s">
        <v>807</v>
      </c>
      <c r="C153" s="111" t="s">
        <v>813</v>
      </c>
      <c r="D153" s="40" t="s">
        <v>814</v>
      </c>
      <c r="E153" s="13" t="s">
        <v>547</v>
      </c>
      <c r="F153" s="16">
        <v>8446</v>
      </c>
      <c r="G153" s="14"/>
      <c r="H153" s="41" t="s">
        <v>815</v>
      </c>
      <c r="I153" s="33" t="s">
        <v>816</v>
      </c>
      <c r="J153" s="107" t="s">
        <v>816</v>
      </c>
      <c r="K153" s="33" t="s">
        <v>817</v>
      </c>
      <c r="L153" s="13" t="s">
        <v>72</v>
      </c>
      <c r="M153" s="13">
        <v>0</v>
      </c>
      <c r="N153" s="14"/>
    </row>
    <row r="154" ht="18.9" customHeight="1" spans="1:14">
      <c r="A154" s="12" t="s">
        <v>818</v>
      </c>
      <c r="B154" s="12" t="s">
        <v>813</v>
      </c>
      <c r="C154" s="106" t="s">
        <v>819</v>
      </c>
      <c r="D154" s="12" t="s">
        <v>820</v>
      </c>
      <c r="E154" s="13" t="s">
        <v>547</v>
      </c>
      <c r="F154" s="16">
        <v>0</v>
      </c>
      <c r="G154" s="38"/>
      <c r="H154" s="15" t="s">
        <v>821</v>
      </c>
      <c r="I154" s="33" t="s">
        <v>822</v>
      </c>
      <c r="J154" s="107" t="s">
        <v>822</v>
      </c>
      <c r="K154" s="33" t="s">
        <v>823</v>
      </c>
      <c r="L154" s="13" t="s">
        <v>72</v>
      </c>
      <c r="M154" s="13">
        <v>6</v>
      </c>
      <c r="N154" s="14"/>
    </row>
    <row r="155" ht="18.9" customHeight="1" spans="1:14">
      <c r="A155" s="12" t="s">
        <v>824</v>
      </c>
      <c r="B155" s="12" t="s">
        <v>819</v>
      </c>
      <c r="C155" s="106" t="s">
        <v>825</v>
      </c>
      <c r="D155" s="12" t="s">
        <v>826</v>
      </c>
      <c r="E155" s="13" t="s">
        <v>547</v>
      </c>
      <c r="F155" s="42"/>
      <c r="G155" s="14"/>
      <c r="H155" s="15" t="s">
        <v>827</v>
      </c>
      <c r="I155" s="33" t="s">
        <v>828</v>
      </c>
      <c r="J155" s="107" t="s">
        <v>828</v>
      </c>
      <c r="K155" s="33" t="s">
        <v>829</v>
      </c>
      <c r="L155" s="13" t="s">
        <v>72</v>
      </c>
      <c r="M155" s="13">
        <v>0</v>
      </c>
      <c r="N155" s="14"/>
    </row>
    <row r="156" ht="18.9" customHeight="1" spans="1:14">
      <c r="A156" s="12"/>
      <c r="B156" s="12"/>
      <c r="C156" s="106" t="s">
        <v>830</v>
      </c>
      <c r="D156" s="12" t="s">
        <v>509</v>
      </c>
      <c r="E156" s="13" t="s">
        <v>547</v>
      </c>
      <c r="F156" s="16">
        <v>629</v>
      </c>
      <c r="G156" s="43"/>
      <c r="H156" s="41" t="s">
        <v>139</v>
      </c>
      <c r="I156" s="33" t="s">
        <v>831</v>
      </c>
      <c r="J156" s="107" t="s">
        <v>831</v>
      </c>
      <c r="K156" s="33" t="s">
        <v>141</v>
      </c>
      <c r="L156" s="13" t="s">
        <v>72</v>
      </c>
      <c r="M156" s="13">
        <v>0</v>
      </c>
      <c r="N156" s="14"/>
    </row>
    <row r="157" ht="18.9" customHeight="1" spans="1:14">
      <c r="A157" s="12" t="s">
        <v>832</v>
      </c>
      <c r="B157" s="12" t="s">
        <v>830</v>
      </c>
      <c r="C157" s="106" t="s">
        <v>833</v>
      </c>
      <c r="D157" s="12" t="s">
        <v>525</v>
      </c>
      <c r="E157" s="13" t="s">
        <v>547</v>
      </c>
      <c r="F157" s="16">
        <v>0</v>
      </c>
      <c r="G157" s="38"/>
      <c r="H157" s="41" t="s">
        <v>834</v>
      </c>
      <c r="I157" s="33" t="s">
        <v>835</v>
      </c>
      <c r="J157" s="107" t="s">
        <v>835</v>
      </c>
      <c r="K157" s="33" t="s">
        <v>836</v>
      </c>
      <c r="L157" s="13" t="s">
        <v>72</v>
      </c>
      <c r="M157" s="13">
        <v>30</v>
      </c>
      <c r="N157" s="14"/>
    </row>
    <row r="158" ht="18.9" customHeight="1" spans="1:14">
      <c r="A158" s="12" t="s">
        <v>837</v>
      </c>
      <c r="B158" s="12" t="s">
        <v>833</v>
      </c>
      <c r="C158" s="106" t="s">
        <v>833</v>
      </c>
      <c r="D158" s="12" t="s">
        <v>525</v>
      </c>
      <c r="E158" s="13" t="s">
        <v>547</v>
      </c>
      <c r="F158" s="42"/>
      <c r="G158" s="14"/>
      <c r="H158" s="41" t="s">
        <v>838</v>
      </c>
      <c r="I158" s="33" t="s">
        <v>839</v>
      </c>
      <c r="J158" s="107" t="s">
        <v>839</v>
      </c>
      <c r="K158" s="33" t="s">
        <v>840</v>
      </c>
      <c r="L158" s="13" t="s">
        <v>72</v>
      </c>
      <c r="M158" s="13">
        <v>0</v>
      </c>
      <c r="N158" s="14"/>
    </row>
    <row r="159" ht="18.9" customHeight="1" spans="1:14">
      <c r="A159" s="44"/>
      <c r="B159" s="44"/>
      <c r="C159" s="44"/>
      <c r="D159" s="44"/>
      <c r="E159" s="44"/>
      <c r="F159" s="44"/>
      <c r="G159" s="45"/>
      <c r="H159" s="15" t="s">
        <v>85</v>
      </c>
      <c r="I159" s="33" t="s">
        <v>841</v>
      </c>
      <c r="J159" s="107" t="s">
        <v>841</v>
      </c>
      <c r="K159" s="33" t="s">
        <v>87</v>
      </c>
      <c r="L159" s="13" t="s">
        <v>72</v>
      </c>
      <c r="M159" s="13">
        <v>0</v>
      </c>
      <c r="N159" s="14"/>
    </row>
    <row r="160" ht="18.9" customHeight="1" spans="1:14">
      <c r="A160" s="44"/>
      <c r="B160" s="44"/>
      <c r="C160" s="44"/>
      <c r="D160" s="44"/>
      <c r="E160" s="44"/>
      <c r="F160" s="44"/>
      <c r="G160" s="45"/>
      <c r="H160" s="15" t="s">
        <v>91</v>
      </c>
      <c r="I160" s="33" t="s">
        <v>842</v>
      </c>
      <c r="J160" s="107" t="s">
        <v>842</v>
      </c>
      <c r="K160" s="33" t="s">
        <v>93</v>
      </c>
      <c r="L160" s="13" t="s">
        <v>72</v>
      </c>
      <c r="M160" s="13">
        <v>0</v>
      </c>
      <c r="N160" s="14"/>
    </row>
    <row r="161" ht="18.9" customHeight="1" spans="1:14">
      <c r="A161" s="44"/>
      <c r="B161" s="44"/>
      <c r="C161" s="44"/>
      <c r="D161" s="44"/>
      <c r="E161" s="44"/>
      <c r="F161" s="44"/>
      <c r="G161" s="45"/>
      <c r="H161" s="15" t="s">
        <v>97</v>
      </c>
      <c r="I161" s="33" t="s">
        <v>843</v>
      </c>
      <c r="J161" s="107" t="s">
        <v>843</v>
      </c>
      <c r="K161" s="33" t="s">
        <v>99</v>
      </c>
      <c r="L161" s="13" t="s">
        <v>72</v>
      </c>
      <c r="M161" s="13">
        <v>0</v>
      </c>
      <c r="N161" s="14"/>
    </row>
    <row r="162" ht="18.9" customHeight="1" spans="1:14">
      <c r="A162" s="44"/>
      <c r="B162" s="44"/>
      <c r="C162" s="44"/>
      <c r="D162" s="44"/>
      <c r="E162" s="44"/>
      <c r="F162" s="44"/>
      <c r="G162" s="45"/>
      <c r="H162" s="15" t="s">
        <v>844</v>
      </c>
      <c r="I162" s="33" t="s">
        <v>845</v>
      </c>
      <c r="J162" s="107" t="s">
        <v>845</v>
      </c>
      <c r="K162" s="33" t="s">
        <v>846</v>
      </c>
      <c r="L162" s="13" t="s">
        <v>72</v>
      </c>
      <c r="M162" s="13">
        <v>0</v>
      </c>
      <c r="N162" s="14"/>
    </row>
    <row r="163" ht="18.9" customHeight="1" spans="1:14">
      <c r="A163" s="44"/>
      <c r="B163" s="44"/>
      <c r="C163" s="44"/>
      <c r="D163" s="44"/>
      <c r="E163" s="44"/>
      <c r="F163" s="44"/>
      <c r="G163" s="45"/>
      <c r="H163" s="15" t="s">
        <v>847</v>
      </c>
      <c r="I163" s="33" t="s">
        <v>848</v>
      </c>
      <c r="J163" s="107" t="s">
        <v>848</v>
      </c>
      <c r="K163" s="33" t="s">
        <v>849</v>
      </c>
      <c r="L163" s="13" t="s">
        <v>72</v>
      </c>
      <c r="M163" s="13">
        <v>0</v>
      </c>
      <c r="N163" s="14"/>
    </row>
    <row r="164" ht="18.9" customHeight="1" spans="1:14">
      <c r="A164" s="44"/>
      <c r="B164" s="44"/>
      <c r="C164" s="44"/>
      <c r="D164" s="44"/>
      <c r="E164" s="44"/>
      <c r="F164" s="44"/>
      <c r="G164" s="45"/>
      <c r="H164" s="15" t="s">
        <v>850</v>
      </c>
      <c r="I164" s="33" t="s">
        <v>851</v>
      </c>
      <c r="J164" s="107" t="s">
        <v>851</v>
      </c>
      <c r="K164" s="33" t="s">
        <v>852</v>
      </c>
      <c r="L164" s="13" t="s">
        <v>72</v>
      </c>
      <c r="M164" s="13">
        <v>0</v>
      </c>
      <c r="N164" s="14"/>
    </row>
    <row r="165" ht="18.9" customHeight="1" spans="1:14">
      <c r="A165" s="44"/>
      <c r="B165" s="44"/>
      <c r="C165" s="44"/>
      <c r="D165" s="44"/>
      <c r="E165" s="44"/>
      <c r="F165" s="44"/>
      <c r="G165" s="45"/>
      <c r="H165" s="15" t="s">
        <v>853</v>
      </c>
      <c r="I165" s="33" t="s">
        <v>854</v>
      </c>
      <c r="J165" s="107" t="s">
        <v>854</v>
      </c>
      <c r="K165" s="33" t="s">
        <v>855</v>
      </c>
      <c r="L165" s="13" t="s">
        <v>72</v>
      </c>
      <c r="M165" s="13">
        <v>0</v>
      </c>
      <c r="N165" s="14"/>
    </row>
    <row r="166" ht="18.9" customHeight="1" spans="1:14">
      <c r="A166" s="44"/>
      <c r="B166" s="44"/>
      <c r="C166" s="44"/>
      <c r="D166" s="44"/>
      <c r="E166" s="44"/>
      <c r="F166" s="44"/>
      <c r="G166" s="45"/>
      <c r="H166" s="15" t="s">
        <v>856</v>
      </c>
      <c r="I166" s="33" t="s">
        <v>857</v>
      </c>
      <c r="J166" s="107" t="s">
        <v>857</v>
      </c>
      <c r="K166" s="33" t="s">
        <v>858</v>
      </c>
      <c r="L166" s="13" t="s">
        <v>72</v>
      </c>
      <c r="M166" s="13">
        <v>0</v>
      </c>
      <c r="N166" s="14"/>
    </row>
    <row r="167" ht="18.9" customHeight="1" spans="1:14">
      <c r="A167" s="44"/>
      <c r="B167" s="44"/>
      <c r="C167" s="44"/>
      <c r="D167" s="44"/>
      <c r="E167" s="44"/>
      <c r="F167" s="44"/>
      <c r="G167" s="45"/>
      <c r="H167" s="15" t="s">
        <v>859</v>
      </c>
      <c r="I167" s="33" t="s">
        <v>860</v>
      </c>
      <c r="J167" s="107" t="s">
        <v>860</v>
      </c>
      <c r="K167" s="33" t="s">
        <v>861</v>
      </c>
      <c r="L167" s="13" t="s">
        <v>72</v>
      </c>
      <c r="M167" s="13">
        <v>0</v>
      </c>
      <c r="N167" s="14"/>
    </row>
    <row r="168" ht="18.9" customHeight="1" spans="1:14">
      <c r="A168" s="44"/>
      <c r="B168" s="44"/>
      <c r="C168" s="44"/>
      <c r="D168" s="44"/>
      <c r="E168" s="44"/>
      <c r="F168" s="44"/>
      <c r="G168" s="45"/>
      <c r="H168" s="15" t="s">
        <v>139</v>
      </c>
      <c r="I168" s="33" t="s">
        <v>862</v>
      </c>
      <c r="J168" s="107" t="s">
        <v>862</v>
      </c>
      <c r="K168" s="33" t="s">
        <v>141</v>
      </c>
      <c r="L168" s="13" t="s">
        <v>72</v>
      </c>
      <c r="M168" s="13">
        <v>0</v>
      </c>
      <c r="N168" s="14"/>
    </row>
    <row r="169" ht="18.9" customHeight="1" spans="1:14">
      <c r="A169" s="44"/>
      <c r="B169" s="44"/>
      <c r="C169" s="44"/>
      <c r="D169" s="44"/>
      <c r="E169" s="44"/>
      <c r="F169" s="44"/>
      <c r="G169" s="45"/>
      <c r="H169" s="15" t="s">
        <v>863</v>
      </c>
      <c r="I169" s="33" t="s">
        <v>864</v>
      </c>
      <c r="J169" s="107" t="s">
        <v>864</v>
      </c>
      <c r="K169" s="33" t="s">
        <v>865</v>
      </c>
      <c r="L169" s="13" t="s">
        <v>72</v>
      </c>
      <c r="M169" s="13">
        <v>0</v>
      </c>
      <c r="N169" s="14"/>
    </row>
    <row r="170" ht="18.9" customHeight="1" spans="1:14">
      <c r="A170" s="44"/>
      <c r="B170" s="44"/>
      <c r="C170" s="44"/>
      <c r="D170" s="44"/>
      <c r="E170" s="44"/>
      <c r="F170" s="44"/>
      <c r="G170" s="45"/>
      <c r="H170" s="15" t="s">
        <v>866</v>
      </c>
      <c r="I170" s="33" t="s">
        <v>867</v>
      </c>
      <c r="J170" s="107" t="s">
        <v>867</v>
      </c>
      <c r="K170" s="33" t="s">
        <v>868</v>
      </c>
      <c r="L170" s="13" t="s">
        <v>72</v>
      </c>
      <c r="M170" s="13">
        <v>546</v>
      </c>
      <c r="N170" s="14"/>
    </row>
    <row r="171" ht="18.9" customHeight="1" spans="1:14">
      <c r="A171" s="44"/>
      <c r="B171" s="44"/>
      <c r="C171" s="44"/>
      <c r="D171" s="44"/>
      <c r="E171" s="44"/>
      <c r="F171" s="44"/>
      <c r="G171" s="45"/>
      <c r="H171" s="15" t="s">
        <v>85</v>
      </c>
      <c r="I171" s="33" t="s">
        <v>869</v>
      </c>
      <c r="J171" s="107" t="s">
        <v>869</v>
      </c>
      <c r="K171" s="33" t="s">
        <v>87</v>
      </c>
      <c r="L171" s="13" t="s">
        <v>72</v>
      </c>
      <c r="M171" s="13">
        <v>478</v>
      </c>
      <c r="N171" s="14"/>
    </row>
    <row r="172" ht="18.9" customHeight="1" spans="1:14">
      <c r="A172" s="44"/>
      <c r="B172" s="44"/>
      <c r="C172" s="44"/>
      <c r="D172" s="44"/>
      <c r="E172" s="44"/>
      <c r="F172" s="44"/>
      <c r="G172" s="45"/>
      <c r="H172" s="15" t="s">
        <v>91</v>
      </c>
      <c r="I172" s="33" t="s">
        <v>870</v>
      </c>
      <c r="J172" s="107" t="s">
        <v>870</v>
      </c>
      <c r="K172" s="33" t="s">
        <v>93</v>
      </c>
      <c r="L172" s="13" t="s">
        <v>72</v>
      </c>
      <c r="M172" s="13">
        <v>26</v>
      </c>
      <c r="N172" s="14"/>
    </row>
    <row r="173" ht="18.9" customHeight="1" spans="1:14">
      <c r="A173" s="44"/>
      <c r="B173" s="44"/>
      <c r="C173" s="44"/>
      <c r="D173" s="44"/>
      <c r="E173" s="44"/>
      <c r="F173" s="44"/>
      <c r="G173" s="45"/>
      <c r="H173" s="15" t="s">
        <v>97</v>
      </c>
      <c r="I173" s="33" t="s">
        <v>871</v>
      </c>
      <c r="J173" s="107" t="s">
        <v>871</v>
      </c>
      <c r="K173" s="33" t="s">
        <v>99</v>
      </c>
      <c r="L173" s="13" t="s">
        <v>72</v>
      </c>
      <c r="M173" s="13">
        <v>0</v>
      </c>
      <c r="N173" s="14"/>
    </row>
    <row r="174" ht="18.9" customHeight="1" spans="1:14">
      <c r="A174" s="44"/>
      <c r="B174" s="44"/>
      <c r="C174" s="44"/>
      <c r="D174" s="44"/>
      <c r="E174" s="44"/>
      <c r="F174" s="44"/>
      <c r="G174" s="45"/>
      <c r="H174" s="15" t="s">
        <v>872</v>
      </c>
      <c r="I174" s="33" t="s">
        <v>873</v>
      </c>
      <c r="J174" s="107" t="s">
        <v>873</v>
      </c>
      <c r="K174" s="33" t="s">
        <v>874</v>
      </c>
      <c r="L174" s="13" t="s">
        <v>72</v>
      </c>
      <c r="M174" s="13">
        <v>12</v>
      </c>
      <c r="N174" s="14"/>
    </row>
    <row r="175" ht="18.9" customHeight="1" spans="1:14">
      <c r="A175" s="44"/>
      <c r="B175" s="44"/>
      <c r="C175" s="44"/>
      <c r="D175" s="44"/>
      <c r="E175" s="44"/>
      <c r="F175" s="44"/>
      <c r="G175" s="45"/>
      <c r="H175" s="15" t="s">
        <v>875</v>
      </c>
      <c r="I175" s="33" t="s">
        <v>876</v>
      </c>
      <c r="J175" s="107" t="s">
        <v>876</v>
      </c>
      <c r="K175" s="33" t="s">
        <v>877</v>
      </c>
      <c r="L175" s="13" t="s">
        <v>72</v>
      </c>
      <c r="M175" s="13">
        <v>23</v>
      </c>
      <c r="N175" s="14"/>
    </row>
    <row r="176" ht="18.9" customHeight="1" spans="1:14">
      <c r="A176" s="44"/>
      <c r="B176" s="44"/>
      <c r="C176" s="44"/>
      <c r="D176" s="44"/>
      <c r="E176" s="44"/>
      <c r="F176" s="44"/>
      <c r="G176" s="45"/>
      <c r="H176" s="15" t="s">
        <v>878</v>
      </c>
      <c r="I176" s="33" t="s">
        <v>879</v>
      </c>
      <c r="J176" s="107" t="s">
        <v>879</v>
      </c>
      <c r="K176" s="33" t="s">
        <v>880</v>
      </c>
      <c r="L176" s="13" t="s">
        <v>72</v>
      </c>
      <c r="M176" s="13">
        <v>7</v>
      </c>
      <c r="N176" s="14"/>
    </row>
    <row r="177" ht="18.9" customHeight="1" spans="1:14">
      <c r="A177" s="44"/>
      <c r="B177" s="44"/>
      <c r="C177" s="44"/>
      <c r="D177" s="44"/>
      <c r="E177" s="44"/>
      <c r="F177" s="44"/>
      <c r="G177" s="45"/>
      <c r="H177" s="15" t="s">
        <v>412</v>
      </c>
      <c r="I177" s="33" t="s">
        <v>881</v>
      </c>
      <c r="J177" s="107" t="s">
        <v>881</v>
      </c>
      <c r="K177" s="33" t="s">
        <v>414</v>
      </c>
      <c r="L177" s="13" t="s">
        <v>72</v>
      </c>
      <c r="M177" s="13">
        <v>0</v>
      </c>
      <c r="N177" s="14"/>
    </row>
    <row r="178" ht="18.9" customHeight="1" spans="1:14">
      <c r="A178" s="44"/>
      <c r="B178" s="44"/>
      <c r="C178" s="44"/>
      <c r="D178" s="44"/>
      <c r="E178" s="44"/>
      <c r="F178" s="44"/>
      <c r="G178" s="45"/>
      <c r="H178" s="15" t="s">
        <v>139</v>
      </c>
      <c r="I178" s="33" t="s">
        <v>882</v>
      </c>
      <c r="J178" s="107" t="s">
        <v>882</v>
      </c>
      <c r="K178" s="33" t="s">
        <v>141</v>
      </c>
      <c r="L178" s="13" t="s">
        <v>72</v>
      </c>
      <c r="M178" s="13">
        <v>0</v>
      </c>
      <c r="N178" s="14"/>
    </row>
    <row r="179" ht="18.9" customHeight="1" spans="1:14">
      <c r="A179" s="44"/>
      <c r="B179" s="44"/>
      <c r="C179" s="44"/>
      <c r="D179" s="44"/>
      <c r="E179" s="44"/>
      <c r="F179" s="44"/>
      <c r="G179" s="45"/>
      <c r="H179" s="15" t="s">
        <v>883</v>
      </c>
      <c r="I179" s="33" t="s">
        <v>884</v>
      </c>
      <c r="J179" s="107" t="s">
        <v>884</v>
      </c>
      <c r="K179" s="33" t="s">
        <v>885</v>
      </c>
      <c r="L179" s="13" t="s">
        <v>72</v>
      </c>
      <c r="M179" s="13">
        <v>0</v>
      </c>
      <c r="N179" s="14"/>
    </row>
    <row r="180" ht="18.9" customHeight="1" spans="1:14">
      <c r="A180" s="44"/>
      <c r="B180" s="44"/>
      <c r="C180" s="44"/>
      <c r="D180" s="44"/>
      <c r="E180" s="44"/>
      <c r="F180" s="44"/>
      <c r="G180" s="45"/>
      <c r="H180" s="15" t="s">
        <v>886</v>
      </c>
      <c r="I180" s="33" t="s">
        <v>887</v>
      </c>
      <c r="J180" s="107" t="s">
        <v>887</v>
      </c>
      <c r="K180" s="33" t="s">
        <v>888</v>
      </c>
      <c r="L180" s="13" t="s">
        <v>72</v>
      </c>
      <c r="M180" s="13">
        <v>84</v>
      </c>
      <c r="N180" s="14"/>
    </row>
    <row r="181" ht="18.9" customHeight="1" spans="1:14">
      <c r="A181" s="44"/>
      <c r="B181" s="44"/>
      <c r="C181" s="44"/>
      <c r="D181" s="44"/>
      <c r="E181" s="44"/>
      <c r="F181" s="44"/>
      <c r="G181" s="45"/>
      <c r="H181" s="15" t="s">
        <v>85</v>
      </c>
      <c r="I181" s="33" t="s">
        <v>889</v>
      </c>
      <c r="J181" s="107" t="s">
        <v>889</v>
      </c>
      <c r="K181" s="33" t="s">
        <v>87</v>
      </c>
      <c r="L181" s="13" t="s">
        <v>72</v>
      </c>
      <c r="M181" s="13">
        <v>43</v>
      </c>
      <c r="N181" s="14"/>
    </row>
    <row r="182" ht="18.9" customHeight="1" spans="1:14">
      <c r="A182" s="44"/>
      <c r="B182" s="44"/>
      <c r="C182" s="44"/>
      <c r="D182" s="44"/>
      <c r="E182" s="44"/>
      <c r="F182" s="44"/>
      <c r="G182" s="45"/>
      <c r="H182" s="15" t="s">
        <v>91</v>
      </c>
      <c r="I182" s="33" t="s">
        <v>890</v>
      </c>
      <c r="J182" s="107" t="s">
        <v>890</v>
      </c>
      <c r="K182" s="33" t="s">
        <v>93</v>
      </c>
      <c r="L182" s="13" t="s">
        <v>72</v>
      </c>
      <c r="M182" s="13">
        <v>18</v>
      </c>
      <c r="N182" s="14"/>
    </row>
    <row r="183" ht="18.9" customHeight="1" spans="1:14">
      <c r="A183" s="44"/>
      <c r="B183" s="44"/>
      <c r="C183" s="44"/>
      <c r="D183" s="44"/>
      <c r="E183" s="44"/>
      <c r="F183" s="44"/>
      <c r="G183" s="45"/>
      <c r="H183" s="15" t="s">
        <v>97</v>
      </c>
      <c r="I183" s="33" t="s">
        <v>891</v>
      </c>
      <c r="J183" s="107" t="s">
        <v>891</v>
      </c>
      <c r="K183" s="33" t="s">
        <v>99</v>
      </c>
      <c r="L183" s="13" t="s">
        <v>72</v>
      </c>
      <c r="M183" s="13">
        <v>0</v>
      </c>
      <c r="N183" s="14"/>
    </row>
    <row r="184" ht="18.9" customHeight="1" spans="1:14">
      <c r="A184" s="44"/>
      <c r="B184" s="44"/>
      <c r="C184" s="44"/>
      <c r="D184" s="44"/>
      <c r="E184" s="44"/>
      <c r="F184" s="44"/>
      <c r="G184" s="45"/>
      <c r="H184" s="15" t="s">
        <v>892</v>
      </c>
      <c r="I184" s="33" t="s">
        <v>893</v>
      </c>
      <c r="J184" s="107" t="s">
        <v>893</v>
      </c>
      <c r="K184" s="33" t="s">
        <v>894</v>
      </c>
      <c r="L184" s="13" t="s">
        <v>72</v>
      </c>
      <c r="M184" s="13">
        <v>0</v>
      </c>
      <c r="N184" s="14"/>
    </row>
    <row r="185" ht="18.9" customHeight="1" spans="1:14">
      <c r="A185" s="44"/>
      <c r="B185" s="44"/>
      <c r="C185" s="44"/>
      <c r="D185" s="44"/>
      <c r="E185" s="44"/>
      <c r="F185" s="44"/>
      <c r="G185" s="45"/>
      <c r="H185" s="15" t="s">
        <v>895</v>
      </c>
      <c r="I185" s="33" t="s">
        <v>896</v>
      </c>
      <c r="J185" s="107" t="s">
        <v>896</v>
      </c>
      <c r="K185" s="33" t="s">
        <v>897</v>
      </c>
      <c r="L185" s="13" t="s">
        <v>72</v>
      </c>
      <c r="M185" s="13">
        <v>0</v>
      </c>
      <c r="N185" s="14"/>
    </row>
    <row r="186" ht="18.9" customHeight="1" spans="1:14">
      <c r="A186" s="44"/>
      <c r="B186" s="44"/>
      <c r="C186" s="44"/>
      <c r="D186" s="44"/>
      <c r="E186" s="44"/>
      <c r="F186" s="44"/>
      <c r="G186" s="45"/>
      <c r="H186" s="15" t="s">
        <v>898</v>
      </c>
      <c r="I186" s="33" t="s">
        <v>899</v>
      </c>
      <c r="J186" s="107" t="s">
        <v>899</v>
      </c>
      <c r="K186" s="33" t="s">
        <v>900</v>
      </c>
      <c r="L186" s="13" t="s">
        <v>72</v>
      </c>
      <c r="M186" s="13">
        <v>21</v>
      </c>
      <c r="N186" s="14"/>
    </row>
    <row r="187" ht="18.9" customHeight="1" spans="1:14">
      <c r="A187" s="44"/>
      <c r="B187" s="44"/>
      <c r="C187" s="44"/>
      <c r="D187" s="44"/>
      <c r="E187" s="44"/>
      <c r="F187" s="44"/>
      <c r="G187" s="45"/>
      <c r="H187" s="15" t="s">
        <v>901</v>
      </c>
      <c r="I187" s="33" t="s">
        <v>902</v>
      </c>
      <c r="J187" s="107" t="s">
        <v>902</v>
      </c>
      <c r="K187" s="33" t="s">
        <v>903</v>
      </c>
      <c r="L187" s="13" t="s">
        <v>72</v>
      </c>
      <c r="M187" s="13">
        <v>0</v>
      </c>
      <c r="N187" s="14"/>
    </row>
    <row r="188" ht="18.9" customHeight="1" spans="1:14">
      <c r="A188" s="44"/>
      <c r="B188" s="44"/>
      <c r="C188" s="44"/>
      <c r="D188" s="44"/>
      <c r="E188" s="44"/>
      <c r="F188" s="44"/>
      <c r="G188" s="45"/>
      <c r="H188" s="15" t="s">
        <v>904</v>
      </c>
      <c r="I188" s="33" t="s">
        <v>905</v>
      </c>
      <c r="J188" s="107" t="s">
        <v>905</v>
      </c>
      <c r="K188" s="33" t="s">
        <v>906</v>
      </c>
      <c r="L188" s="13" t="s">
        <v>72</v>
      </c>
      <c r="M188" s="13">
        <v>0</v>
      </c>
      <c r="N188" s="14"/>
    </row>
    <row r="189" ht="18.9" customHeight="1" spans="1:14">
      <c r="A189" s="44"/>
      <c r="B189" s="44"/>
      <c r="C189" s="44"/>
      <c r="D189" s="44"/>
      <c r="E189" s="44"/>
      <c r="F189" s="44"/>
      <c r="G189" s="45"/>
      <c r="H189" s="15" t="s">
        <v>907</v>
      </c>
      <c r="I189" s="33" t="s">
        <v>908</v>
      </c>
      <c r="J189" s="107" t="s">
        <v>908</v>
      </c>
      <c r="K189" s="33" t="s">
        <v>909</v>
      </c>
      <c r="L189" s="13" t="s">
        <v>72</v>
      </c>
      <c r="M189" s="13">
        <v>0</v>
      </c>
      <c r="N189" s="14"/>
    </row>
    <row r="190" ht="18.9" customHeight="1" spans="1:14">
      <c r="A190" s="44"/>
      <c r="B190" s="44"/>
      <c r="C190" s="44"/>
      <c r="D190" s="44"/>
      <c r="E190" s="44"/>
      <c r="F190" s="44"/>
      <c r="G190" s="45"/>
      <c r="H190" s="15" t="s">
        <v>412</v>
      </c>
      <c r="I190" s="33" t="s">
        <v>910</v>
      </c>
      <c r="J190" s="107" t="s">
        <v>910</v>
      </c>
      <c r="K190" s="33" t="s">
        <v>414</v>
      </c>
      <c r="L190" s="13" t="s">
        <v>72</v>
      </c>
      <c r="M190" s="13">
        <v>0</v>
      </c>
      <c r="N190" s="14"/>
    </row>
    <row r="191" ht="18.9" customHeight="1" spans="1:14">
      <c r="A191" s="44"/>
      <c r="B191" s="44"/>
      <c r="C191" s="44"/>
      <c r="D191" s="44"/>
      <c r="E191" s="44"/>
      <c r="F191" s="44"/>
      <c r="G191" s="45"/>
      <c r="H191" s="15" t="s">
        <v>139</v>
      </c>
      <c r="I191" s="33" t="s">
        <v>911</v>
      </c>
      <c r="J191" s="107" t="s">
        <v>911</v>
      </c>
      <c r="K191" s="33" t="s">
        <v>141</v>
      </c>
      <c r="L191" s="13" t="s">
        <v>72</v>
      </c>
      <c r="M191" s="13">
        <v>0</v>
      </c>
      <c r="N191" s="14"/>
    </row>
    <row r="192" ht="18.9" customHeight="1" spans="1:14">
      <c r="A192" s="44"/>
      <c r="B192" s="44"/>
      <c r="C192" s="44"/>
      <c r="D192" s="44"/>
      <c r="E192" s="44"/>
      <c r="F192" s="44"/>
      <c r="G192" s="45"/>
      <c r="H192" s="15" t="s">
        <v>912</v>
      </c>
      <c r="I192" s="33" t="s">
        <v>913</v>
      </c>
      <c r="J192" s="107" t="s">
        <v>913</v>
      </c>
      <c r="K192" s="33" t="s">
        <v>914</v>
      </c>
      <c r="L192" s="13" t="s">
        <v>72</v>
      </c>
      <c r="M192" s="13">
        <v>2</v>
      </c>
      <c r="N192" s="14"/>
    </row>
    <row r="193" ht="18.9" customHeight="1" spans="1:14">
      <c r="A193" s="44"/>
      <c r="B193" s="44"/>
      <c r="C193" s="44"/>
      <c r="D193" s="44"/>
      <c r="E193" s="44"/>
      <c r="F193" s="44"/>
      <c r="G193" s="45"/>
      <c r="H193" s="15" t="s">
        <v>915</v>
      </c>
      <c r="I193" s="33" t="s">
        <v>916</v>
      </c>
      <c r="J193" s="107" t="s">
        <v>916</v>
      </c>
      <c r="K193" s="33" t="s">
        <v>917</v>
      </c>
      <c r="L193" s="13" t="s">
        <v>72</v>
      </c>
      <c r="M193" s="13">
        <v>1058</v>
      </c>
      <c r="N193" s="14"/>
    </row>
    <row r="194" ht="18.9" customHeight="1" spans="1:14">
      <c r="A194" s="44"/>
      <c r="B194" s="44"/>
      <c r="C194" s="44"/>
      <c r="D194" s="44"/>
      <c r="E194" s="44"/>
      <c r="F194" s="44"/>
      <c r="G194" s="45"/>
      <c r="H194" s="15" t="s">
        <v>85</v>
      </c>
      <c r="I194" s="33" t="s">
        <v>918</v>
      </c>
      <c r="J194" s="107" t="s">
        <v>918</v>
      </c>
      <c r="K194" s="33" t="s">
        <v>87</v>
      </c>
      <c r="L194" s="13" t="s">
        <v>72</v>
      </c>
      <c r="M194" s="13">
        <v>97</v>
      </c>
      <c r="N194" s="14"/>
    </row>
    <row r="195" ht="18.9" customHeight="1" spans="1:14">
      <c r="A195" s="44"/>
      <c r="B195" s="44"/>
      <c r="C195" s="44"/>
      <c r="D195" s="44"/>
      <c r="E195" s="44"/>
      <c r="F195" s="44"/>
      <c r="G195" s="45"/>
      <c r="H195" s="15" t="s">
        <v>91</v>
      </c>
      <c r="I195" s="33" t="s">
        <v>919</v>
      </c>
      <c r="J195" s="107" t="s">
        <v>919</v>
      </c>
      <c r="K195" s="33" t="s">
        <v>93</v>
      </c>
      <c r="L195" s="13" t="s">
        <v>72</v>
      </c>
      <c r="M195" s="13">
        <v>78</v>
      </c>
      <c r="N195" s="14"/>
    </row>
    <row r="196" ht="18.9" customHeight="1" spans="1:14">
      <c r="A196" s="44"/>
      <c r="B196" s="44"/>
      <c r="C196" s="44"/>
      <c r="D196" s="44"/>
      <c r="E196" s="44"/>
      <c r="F196" s="44"/>
      <c r="G196" s="45"/>
      <c r="H196" s="15" t="s">
        <v>97</v>
      </c>
      <c r="I196" s="33" t="s">
        <v>920</v>
      </c>
      <c r="J196" s="107" t="s">
        <v>920</v>
      </c>
      <c r="K196" s="33" t="s">
        <v>99</v>
      </c>
      <c r="L196" s="13" t="s">
        <v>72</v>
      </c>
      <c r="M196" s="13">
        <v>0</v>
      </c>
      <c r="N196" s="14"/>
    </row>
    <row r="197" ht="18.9" customHeight="1" spans="1:14">
      <c r="A197" s="44"/>
      <c r="B197" s="44"/>
      <c r="C197" s="44"/>
      <c r="D197" s="44"/>
      <c r="E197" s="44"/>
      <c r="F197" s="44"/>
      <c r="G197" s="45"/>
      <c r="H197" s="15" t="s">
        <v>921</v>
      </c>
      <c r="I197" s="33" t="s">
        <v>922</v>
      </c>
      <c r="J197" s="107" t="s">
        <v>922</v>
      </c>
      <c r="K197" s="33" t="s">
        <v>923</v>
      </c>
      <c r="L197" s="13" t="s">
        <v>72</v>
      </c>
      <c r="M197" s="13">
        <v>483</v>
      </c>
      <c r="N197" s="14"/>
    </row>
    <row r="198" ht="18.9" customHeight="1" spans="1:14">
      <c r="A198" s="44"/>
      <c r="B198" s="44"/>
      <c r="C198" s="44"/>
      <c r="D198" s="44"/>
      <c r="E198" s="44"/>
      <c r="F198" s="44"/>
      <c r="G198" s="45"/>
      <c r="H198" s="15" t="s">
        <v>139</v>
      </c>
      <c r="I198" s="33" t="s">
        <v>924</v>
      </c>
      <c r="J198" s="107" t="s">
        <v>924</v>
      </c>
      <c r="K198" s="33" t="s">
        <v>141</v>
      </c>
      <c r="L198" s="13" t="s">
        <v>72</v>
      </c>
      <c r="M198" s="13">
        <v>0</v>
      </c>
      <c r="N198" s="14"/>
    </row>
    <row r="199" ht="18.9" customHeight="1" spans="1:14">
      <c r="A199" s="44"/>
      <c r="B199" s="44"/>
      <c r="C199" s="44"/>
      <c r="D199" s="44"/>
      <c r="E199" s="44"/>
      <c r="F199" s="44"/>
      <c r="G199" s="45"/>
      <c r="H199" s="15" t="s">
        <v>925</v>
      </c>
      <c r="I199" s="33" t="s">
        <v>926</v>
      </c>
      <c r="J199" s="107" t="s">
        <v>926</v>
      </c>
      <c r="K199" s="33" t="s">
        <v>927</v>
      </c>
      <c r="L199" s="13" t="s">
        <v>72</v>
      </c>
      <c r="M199" s="13">
        <v>400</v>
      </c>
      <c r="N199" s="14"/>
    </row>
    <row r="200" ht="18.9" customHeight="1" spans="1:14">
      <c r="A200" s="44"/>
      <c r="B200" s="44"/>
      <c r="C200" s="44"/>
      <c r="D200" s="44"/>
      <c r="E200" s="44"/>
      <c r="F200" s="44"/>
      <c r="G200" s="45"/>
      <c r="H200" s="15" t="s">
        <v>928</v>
      </c>
      <c r="I200" s="33" t="s">
        <v>929</v>
      </c>
      <c r="J200" s="107" t="s">
        <v>929</v>
      </c>
      <c r="K200" s="33" t="s">
        <v>930</v>
      </c>
      <c r="L200" s="13" t="s">
        <v>72</v>
      </c>
      <c r="M200" s="13">
        <v>92</v>
      </c>
      <c r="N200" s="14"/>
    </row>
    <row r="201" ht="18.9" customHeight="1" spans="1:14">
      <c r="A201" s="44"/>
      <c r="B201" s="44"/>
      <c r="C201" s="44"/>
      <c r="D201" s="44"/>
      <c r="E201" s="44"/>
      <c r="F201" s="44"/>
      <c r="G201" s="45"/>
      <c r="H201" s="15" t="s">
        <v>85</v>
      </c>
      <c r="I201" s="33" t="s">
        <v>931</v>
      </c>
      <c r="J201" s="107" t="s">
        <v>931</v>
      </c>
      <c r="K201" s="33" t="s">
        <v>87</v>
      </c>
      <c r="L201" s="13" t="s">
        <v>72</v>
      </c>
      <c r="M201" s="13">
        <v>0</v>
      </c>
      <c r="N201" s="14"/>
    </row>
    <row r="202" ht="18.9" customHeight="1" spans="1:14">
      <c r="A202" s="44"/>
      <c r="B202" s="44"/>
      <c r="C202" s="44"/>
      <c r="D202" s="44"/>
      <c r="E202" s="44"/>
      <c r="F202" s="44"/>
      <c r="G202" s="45"/>
      <c r="H202" s="15" t="s">
        <v>91</v>
      </c>
      <c r="I202" s="33" t="s">
        <v>932</v>
      </c>
      <c r="J202" s="107" t="s">
        <v>932</v>
      </c>
      <c r="K202" s="33" t="s">
        <v>93</v>
      </c>
      <c r="L202" s="13" t="s">
        <v>72</v>
      </c>
      <c r="M202" s="13">
        <v>5</v>
      </c>
      <c r="N202" s="14"/>
    </row>
    <row r="203" ht="18.9" customHeight="1" spans="1:14">
      <c r="A203" s="44"/>
      <c r="B203" s="44"/>
      <c r="C203" s="44"/>
      <c r="D203" s="44"/>
      <c r="E203" s="44"/>
      <c r="F203" s="44"/>
      <c r="G203" s="45"/>
      <c r="H203" s="15" t="s">
        <v>97</v>
      </c>
      <c r="I203" s="33" t="s">
        <v>933</v>
      </c>
      <c r="J203" s="107" t="s">
        <v>933</v>
      </c>
      <c r="K203" s="33" t="s">
        <v>99</v>
      </c>
      <c r="L203" s="13" t="s">
        <v>72</v>
      </c>
      <c r="M203" s="13">
        <v>0</v>
      </c>
      <c r="N203" s="14"/>
    </row>
    <row r="204" ht="18.9" customHeight="1" spans="1:14">
      <c r="A204" s="44"/>
      <c r="B204" s="44"/>
      <c r="C204" s="44"/>
      <c r="D204" s="44"/>
      <c r="E204" s="44"/>
      <c r="F204" s="44"/>
      <c r="G204" s="45"/>
      <c r="H204" s="15" t="s">
        <v>934</v>
      </c>
      <c r="I204" s="33" t="s">
        <v>935</v>
      </c>
      <c r="J204" s="107" t="s">
        <v>935</v>
      </c>
      <c r="K204" s="33" t="s">
        <v>936</v>
      </c>
      <c r="L204" s="13" t="s">
        <v>72</v>
      </c>
      <c r="M204" s="13">
        <v>67</v>
      </c>
      <c r="N204" s="14"/>
    </row>
    <row r="205" ht="18.9" customHeight="1" spans="1:14">
      <c r="A205" s="44"/>
      <c r="B205" s="44"/>
      <c r="C205" s="44"/>
      <c r="D205" s="44"/>
      <c r="E205" s="44"/>
      <c r="F205" s="44"/>
      <c r="G205" s="45"/>
      <c r="H205" s="15" t="s">
        <v>139</v>
      </c>
      <c r="I205" s="33" t="s">
        <v>937</v>
      </c>
      <c r="J205" s="107" t="s">
        <v>937</v>
      </c>
      <c r="K205" s="33" t="s">
        <v>141</v>
      </c>
      <c r="L205" s="13" t="s">
        <v>72</v>
      </c>
      <c r="M205" s="13">
        <v>0</v>
      </c>
      <c r="N205" s="14"/>
    </row>
    <row r="206" ht="18.9" customHeight="1" spans="1:14">
      <c r="A206" s="44"/>
      <c r="B206" s="44"/>
      <c r="C206" s="44"/>
      <c r="D206" s="44"/>
      <c r="E206" s="44"/>
      <c r="F206" s="44"/>
      <c r="G206" s="45"/>
      <c r="H206" s="15" t="s">
        <v>938</v>
      </c>
      <c r="I206" s="33" t="s">
        <v>939</v>
      </c>
      <c r="J206" s="107" t="s">
        <v>939</v>
      </c>
      <c r="K206" s="33" t="s">
        <v>940</v>
      </c>
      <c r="L206" s="13" t="s">
        <v>72</v>
      </c>
      <c r="M206" s="13">
        <v>20</v>
      </c>
      <c r="N206" s="14"/>
    </row>
    <row r="207" ht="18.9" customHeight="1" spans="1:14">
      <c r="A207" s="44"/>
      <c r="B207" s="44"/>
      <c r="C207" s="44"/>
      <c r="D207" s="44"/>
      <c r="E207" s="44"/>
      <c r="F207" s="44"/>
      <c r="G207" s="45"/>
      <c r="H207" s="15" t="s">
        <v>941</v>
      </c>
      <c r="I207" s="33" t="s">
        <v>942</v>
      </c>
      <c r="J207" s="107" t="s">
        <v>942</v>
      </c>
      <c r="K207" s="33" t="s">
        <v>943</v>
      </c>
      <c r="L207" s="13" t="s">
        <v>72</v>
      </c>
      <c r="M207" s="13">
        <v>0</v>
      </c>
      <c r="N207" s="14"/>
    </row>
    <row r="208" ht="18.9" customHeight="1" spans="1:14">
      <c r="A208" s="44"/>
      <c r="B208" s="44"/>
      <c r="C208" s="44"/>
      <c r="D208" s="44"/>
      <c r="E208" s="44"/>
      <c r="F208" s="44"/>
      <c r="G208" s="45"/>
      <c r="H208" s="15" t="s">
        <v>85</v>
      </c>
      <c r="I208" s="33" t="s">
        <v>944</v>
      </c>
      <c r="J208" s="107" t="s">
        <v>944</v>
      </c>
      <c r="K208" s="33" t="s">
        <v>87</v>
      </c>
      <c r="L208" s="13" t="s">
        <v>72</v>
      </c>
      <c r="M208" s="13">
        <v>0</v>
      </c>
      <c r="N208" s="14"/>
    </row>
    <row r="209" ht="18.9" customHeight="1" spans="1:14">
      <c r="A209" s="44"/>
      <c r="B209" s="44"/>
      <c r="C209" s="44"/>
      <c r="D209" s="44"/>
      <c r="E209" s="44"/>
      <c r="F209" s="44"/>
      <c r="G209" s="45"/>
      <c r="H209" s="15" t="s">
        <v>91</v>
      </c>
      <c r="I209" s="33" t="s">
        <v>945</v>
      </c>
      <c r="J209" s="107" t="s">
        <v>945</v>
      </c>
      <c r="K209" s="33" t="s">
        <v>93</v>
      </c>
      <c r="L209" s="13" t="s">
        <v>72</v>
      </c>
      <c r="M209" s="13">
        <v>0</v>
      </c>
      <c r="N209" s="14"/>
    </row>
    <row r="210" ht="18.9" customHeight="1" spans="1:14">
      <c r="A210" s="44"/>
      <c r="B210" s="44"/>
      <c r="C210" s="44"/>
      <c r="D210" s="44"/>
      <c r="E210" s="44"/>
      <c r="F210" s="44"/>
      <c r="G210" s="45"/>
      <c r="H210" s="15" t="s">
        <v>97</v>
      </c>
      <c r="I210" s="33" t="s">
        <v>946</v>
      </c>
      <c r="J210" s="107" t="s">
        <v>946</v>
      </c>
      <c r="K210" s="33" t="s">
        <v>99</v>
      </c>
      <c r="L210" s="13" t="s">
        <v>72</v>
      </c>
      <c r="M210" s="13">
        <v>0</v>
      </c>
      <c r="N210" s="14"/>
    </row>
    <row r="211" ht="18.9" customHeight="1" spans="1:14">
      <c r="A211" s="44"/>
      <c r="B211" s="44"/>
      <c r="C211" s="44"/>
      <c r="D211" s="44"/>
      <c r="E211" s="44"/>
      <c r="F211" s="44"/>
      <c r="G211" s="45"/>
      <c r="H211" s="15" t="s">
        <v>947</v>
      </c>
      <c r="I211" s="33" t="s">
        <v>948</v>
      </c>
      <c r="J211" s="107" t="s">
        <v>948</v>
      </c>
      <c r="K211" s="33" t="s">
        <v>949</v>
      </c>
      <c r="L211" s="13" t="s">
        <v>72</v>
      </c>
      <c r="M211" s="13">
        <v>0</v>
      </c>
      <c r="N211" s="14"/>
    </row>
    <row r="212" ht="18.9" customHeight="1" spans="1:14">
      <c r="A212" s="44"/>
      <c r="B212" s="44"/>
      <c r="C212" s="44"/>
      <c r="D212" s="44"/>
      <c r="E212" s="44"/>
      <c r="F212" s="44"/>
      <c r="G212" s="45"/>
      <c r="H212" s="15" t="s">
        <v>950</v>
      </c>
      <c r="I212" s="33" t="s">
        <v>951</v>
      </c>
      <c r="J212" s="107" t="s">
        <v>951</v>
      </c>
      <c r="K212" s="33" t="s">
        <v>952</v>
      </c>
      <c r="L212" s="13" t="s">
        <v>72</v>
      </c>
      <c r="M212" s="13">
        <v>0</v>
      </c>
      <c r="N212" s="14"/>
    </row>
    <row r="213" ht="18.9" customHeight="1" spans="1:14">
      <c r="A213" s="44"/>
      <c r="B213" s="44"/>
      <c r="C213" s="44"/>
      <c r="D213" s="44"/>
      <c r="E213" s="44"/>
      <c r="F213" s="44"/>
      <c r="G213" s="45"/>
      <c r="H213" s="15" t="s">
        <v>953</v>
      </c>
      <c r="I213" s="33" t="s">
        <v>954</v>
      </c>
      <c r="J213" s="107" t="s">
        <v>954</v>
      </c>
      <c r="K213" s="33" t="s">
        <v>955</v>
      </c>
      <c r="L213" s="13" t="s">
        <v>72</v>
      </c>
      <c r="M213" s="13">
        <v>0</v>
      </c>
      <c r="N213" s="14"/>
    </row>
    <row r="214" ht="18.9" customHeight="1" spans="1:14">
      <c r="A214" s="44"/>
      <c r="B214" s="44"/>
      <c r="C214" s="44"/>
      <c r="D214" s="44"/>
      <c r="E214" s="44"/>
      <c r="F214" s="44"/>
      <c r="G214" s="45"/>
      <c r="H214" s="15" t="s">
        <v>139</v>
      </c>
      <c r="I214" s="33" t="s">
        <v>956</v>
      </c>
      <c r="J214" s="107" t="s">
        <v>956</v>
      </c>
      <c r="K214" s="33" t="s">
        <v>141</v>
      </c>
      <c r="L214" s="13" t="s">
        <v>72</v>
      </c>
      <c r="M214" s="13">
        <v>0</v>
      </c>
      <c r="N214" s="14"/>
    </row>
    <row r="215" ht="18.9" customHeight="1" spans="1:14">
      <c r="A215" s="44"/>
      <c r="B215" s="44"/>
      <c r="C215" s="44"/>
      <c r="D215" s="44"/>
      <c r="E215" s="44"/>
      <c r="F215" s="44"/>
      <c r="G215" s="45"/>
      <c r="H215" s="15" t="s">
        <v>957</v>
      </c>
      <c r="I215" s="33" t="s">
        <v>958</v>
      </c>
      <c r="J215" s="107" t="s">
        <v>958</v>
      </c>
      <c r="K215" s="33" t="s">
        <v>959</v>
      </c>
      <c r="L215" s="13" t="s">
        <v>72</v>
      </c>
      <c r="M215" s="13">
        <v>0</v>
      </c>
      <c r="N215" s="14"/>
    </row>
    <row r="216" ht="18.9" customHeight="1" spans="1:14">
      <c r="A216" s="44"/>
      <c r="B216" s="44"/>
      <c r="C216" s="44"/>
      <c r="D216" s="44"/>
      <c r="E216" s="44"/>
      <c r="F216" s="44"/>
      <c r="G216" s="45"/>
      <c r="H216" s="15" t="s">
        <v>960</v>
      </c>
      <c r="I216" s="33" t="s">
        <v>961</v>
      </c>
      <c r="J216" s="107" t="s">
        <v>961</v>
      </c>
      <c r="K216" s="33" t="s">
        <v>962</v>
      </c>
      <c r="L216" s="13" t="s">
        <v>72</v>
      </c>
      <c r="M216" s="13">
        <v>319</v>
      </c>
      <c r="N216" s="14"/>
    </row>
    <row r="217" ht="18.9" customHeight="1" spans="1:14">
      <c r="A217" s="44"/>
      <c r="B217" s="44"/>
      <c r="C217" s="44"/>
      <c r="D217" s="44"/>
      <c r="E217" s="44"/>
      <c r="F217" s="44"/>
      <c r="G217" s="45"/>
      <c r="H217" s="15" t="s">
        <v>85</v>
      </c>
      <c r="I217" s="33" t="s">
        <v>963</v>
      </c>
      <c r="J217" s="107" t="s">
        <v>963</v>
      </c>
      <c r="K217" s="33" t="s">
        <v>87</v>
      </c>
      <c r="L217" s="13" t="s">
        <v>72</v>
      </c>
      <c r="M217" s="13">
        <v>32</v>
      </c>
      <c r="N217" s="14"/>
    </row>
    <row r="218" ht="18.9" customHeight="1" spans="1:14">
      <c r="A218" s="44"/>
      <c r="B218" s="44"/>
      <c r="C218" s="44"/>
      <c r="D218" s="44"/>
      <c r="E218" s="44"/>
      <c r="F218" s="44"/>
      <c r="G218" s="45"/>
      <c r="H218" s="15" t="s">
        <v>91</v>
      </c>
      <c r="I218" s="33" t="s">
        <v>964</v>
      </c>
      <c r="J218" s="107" t="s">
        <v>964</v>
      </c>
      <c r="K218" s="33" t="s">
        <v>93</v>
      </c>
      <c r="L218" s="13" t="s">
        <v>72</v>
      </c>
      <c r="M218" s="13">
        <v>1</v>
      </c>
      <c r="N218" s="14"/>
    </row>
    <row r="219" ht="18.9" customHeight="1" spans="1:14">
      <c r="A219" s="44"/>
      <c r="B219" s="44"/>
      <c r="C219" s="44"/>
      <c r="D219" s="44"/>
      <c r="E219" s="44"/>
      <c r="F219" s="44"/>
      <c r="G219" s="45"/>
      <c r="H219" s="15" t="s">
        <v>97</v>
      </c>
      <c r="I219" s="33" t="s">
        <v>965</v>
      </c>
      <c r="J219" s="107" t="s">
        <v>965</v>
      </c>
      <c r="K219" s="33" t="s">
        <v>99</v>
      </c>
      <c r="L219" s="13" t="s">
        <v>72</v>
      </c>
      <c r="M219" s="13">
        <v>0</v>
      </c>
      <c r="N219" s="14"/>
    </row>
    <row r="220" ht="18.9" customHeight="1" spans="1:14">
      <c r="A220" s="44"/>
      <c r="B220" s="44"/>
      <c r="C220" s="44"/>
      <c r="D220" s="44"/>
      <c r="E220" s="44"/>
      <c r="F220" s="44"/>
      <c r="G220" s="45"/>
      <c r="H220" s="15" t="s">
        <v>966</v>
      </c>
      <c r="I220" s="33" t="s">
        <v>967</v>
      </c>
      <c r="J220" s="107" t="s">
        <v>967</v>
      </c>
      <c r="K220" s="33" t="s">
        <v>968</v>
      </c>
      <c r="L220" s="13" t="s">
        <v>72</v>
      </c>
      <c r="M220" s="13">
        <v>286</v>
      </c>
      <c r="N220" s="14"/>
    </row>
    <row r="221" ht="18.9" customHeight="1" spans="1:14">
      <c r="A221" s="44"/>
      <c r="B221" s="44"/>
      <c r="C221" s="44"/>
      <c r="D221" s="44"/>
      <c r="E221" s="44"/>
      <c r="F221" s="44"/>
      <c r="G221" s="45"/>
      <c r="H221" s="15" t="s">
        <v>969</v>
      </c>
      <c r="I221" s="33" t="s">
        <v>970</v>
      </c>
      <c r="J221" s="107" t="s">
        <v>970</v>
      </c>
      <c r="K221" s="33" t="s">
        <v>971</v>
      </c>
      <c r="L221" s="13" t="s">
        <v>72</v>
      </c>
      <c r="M221" s="13">
        <v>0</v>
      </c>
      <c r="N221" s="14"/>
    </row>
    <row r="222" ht="18.9" customHeight="1" spans="1:14">
      <c r="A222" s="44"/>
      <c r="B222" s="44"/>
      <c r="C222" s="44"/>
      <c r="D222" s="44"/>
      <c r="E222" s="44"/>
      <c r="F222" s="44"/>
      <c r="G222" s="45"/>
      <c r="H222" s="15" t="s">
        <v>972</v>
      </c>
      <c r="I222" s="33" t="s">
        <v>973</v>
      </c>
      <c r="J222" s="107" t="s">
        <v>973</v>
      </c>
      <c r="K222" s="33" t="s">
        <v>974</v>
      </c>
      <c r="L222" s="13" t="s">
        <v>72</v>
      </c>
      <c r="M222" s="13">
        <v>59</v>
      </c>
      <c r="N222" s="14"/>
    </row>
    <row r="223" ht="18.9" customHeight="1" spans="1:14">
      <c r="A223" s="44"/>
      <c r="B223" s="44"/>
      <c r="C223" s="44"/>
      <c r="D223" s="44"/>
      <c r="E223" s="44"/>
      <c r="F223" s="44"/>
      <c r="G223" s="45"/>
      <c r="H223" s="15" t="s">
        <v>85</v>
      </c>
      <c r="I223" s="33" t="s">
        <v>975</v>
      </c>
      <c r="J223" s="107" t="s">
        <v>975</v>
      </c>
      <c r="K223" s="33" t="s">
        <v>87</v>
      </c>
      <c r="L223" s="13" t="s">
        <v>72</v>
      </c>
      <c r="M223" s="13">
        <v>53</v>
      </c>
      <c r="N223" s="14"/>
    </row>
    <row r="224" ht="18.9" customHeight="1" spans="1:14">
      <c r="A224" s="44"/>
      <c r="B224" s="44"/>
      <c r="C224" s="44"/>
      <c r="D224" s="44"/>
      <c r="E224" s="44"/>
      <c r="F224" s="44"/>
      <c r="G224" s="45"/>
      <c r="H224" s="15" t="s">
        <v>91</v>
      </c>
      <c r="I224" s="33" t="s">
        <v>976</v>
      </c>
      <c r="J224" s="107" t="s">
        <v>976</v>
      </c>
      <c r="K224" s="33" t="s">
        <v>93</v>
      </c>
      <c r="L224" s="13" t="s">
        <v>72</v>
      </c>
      <c r="M224" s="13">
        <v>6</v>
      </c>
      <c r="N224" s="14"/>
    </row>
    <row r="225" s="2" customFormat="1" ht="18.9" customHeight="1" spans="1:14">
      <c r="A225" s="44"/>
      <c r="B225" s="44"/>
      <c r="C225" s="44"/>
      <c r="D225" s="44"/>
      <c r="E225" s="44"/>
      <c r="F225" s="44"/>
      <c r="G225" s="45"/>
      <c r="H225" s="15" t="s">
        <v>97</v>
      </c>
      <c r="I225" s="33" t="s">
        <v>977</v>
      </c>
      <c r="J225" s="107" t="s">
        <v>977</v>
      </c>
      <c r="K225" s="33" t="s">
        <v>99</v>
      </c>
      <c r="L225" s="13" t="s">
        <v>72</v>
      </c>
      <c r="M225" s="13">
        <v>0</v>
      </c>
      <c r="N225" s="14"/>
    </row>
    <row r="226" ht="18.9" customHeight="1" spans="1:14">
      <c r="A226" s="44"/>
      <c r="B226" s="44"/>
      <c r="C226" s="44"/>
      <c r="D226" s="44"/>
      <c r="E226" s="44"/>
      <c r="F226" s="44"/>
      <c r="G226" s="45"/>
      <c r="H226" s="15" t="s">
        <v>180</v>
      </c>
      <c r="I226" s="33" t="s">
        <v>978</v>
      </c>
      <c r="J226" s="107" t="s">
        <v>978</v>
      </c>
      <c r="K226" s="33" t="s">
        <v>182</v>
      </c>
      <c r="L226" s="13" t="s">
        <v>72</v>
      </c>
      <c r="M226" s="13">
        <v>0</v>
      </c>
      <c r="N226" s="14"/>
    </row>
    <row r="227" ht="18.9" customHeight="1" spans="1:14">
      <c r="A227" s="44"/>
      <c r="B227" s="44"/>
      <c r="C227" s="44"/>
      <c r="D227" s="44"/>
      <c r="E227" s="44"/>
      <c r="F227" s="44"/>
      <c r="G227" s="45"/>
      <c r="H227" s="15" t="s">
        <v>139</v>
      </c>
      <c r="I227" s="33" t="s">
        <v>979</v>
      </c>
      <c r="J227" s="107" t="s">
        <v>979</v>
      </c>
      <c r="K227" s="33" t="s">
        <v>141</v>
      </c>
      <c r="L227" s="13" t="s">
        <v>72</v>
      </c>
      <c r="M227" s="13">
        <v>0</v>
      </c>
      <c r="N227" s="14"/>
    </row>
    <row r="228" ht="18.9" customHeight="1" spans="1:14">
      <c r="A228" s="44"/>
      <c r="B228" s="44"/>
      <c r="C228" s="44"/>
      <c r="D228" s="44"/>
      <c r="E228" s="44"/>
      <c r="F228" s="44"/>
      <c r="G228" s="45"/>
      <c r="H228" s="15" t="s">
        <v>980</v>
      </c>
      <c r="I228" s="33" t="s">
        <v>981</v>
      </c>
      <c r="J228" s="107" t="s">
        <v>981</v>
      </c>
      <c r="K228" s="33" t="s">
        <v>982</v>
      </c>
      <c r="L228" s="13" t="s">
        <v>72</v>
      </c>
      <c r="M228" s="13">
        <v>0</v>
      </c>
      <c r="N228" s="14"/>
    </row>
    <row r="229" ht="18.9" customHeight="1" spans="1:14">
      <c r="A229" s="44"/>
      <c r="B229" s="44"/>
      <c r="C229" s="44"/>
      <c r="D229" s="44"/>
      <c r="E229" s="44"/>
      <c r="F229" s="44"/>
      <c r="G229" s="45"/>
      <c r="H229" s="15" t="s">
        <v>983</v>
      </c>
      <c r="I229" s="33" t="s">
        <v>984</v>
      </c>
      <c r="J229" s="107" t="s">
        <v>984</v>
      </c>
      <c r="K229" s="33" t="s">
        <v>985</v>
      </c>
      <c r="L229" s="13" t="s">
        <v>72</v>
      </c>
      <c r="M229" s="13">
        <v>375</v>
      </c>
      <c r="N229" s="14"/>
    </row>
    <row r="230" ht="18.9" customHeight="1" spans="1:14">
      <c r="A230" s="44"/>
      <c r="B230" s="44"/>
      <c r="C230" s="44"/>
      <c r="D230" s="44"/>
      <c r="E230" s="44"/>
      <c r="F230" s="44"/>
      <c r="G230" s="45"/>
      <c r="H230" s="15" t="s">
        <v>85</v>
      </c>
      <c r="I230" s="33" t="s">
        <v>986</v>
      </c>
      <c r="J230" s="107" t="s">
        <v>986</v>
      </c>
      <c r="K230" s="33" t="s">
        <v>87</v>
      </c>
      <c r="L230" s="13" t="s">
        <v>72</v>
      </c>
      <c r="M230" s="13">
        <v>293</v>
      </c>
      <c r="N230" s="14"/>
    </row>
    <row r="231" ht="18.9" customHeight="1" spans="1:14">
      <c r="A231" s="44"/>
      <c r="B231" s="44"/>
      <c r="C231" s="44"/>
      <c r="D231" s="44"/>
      <c r="E231" s="44"/>
      <c r="F231" s="44"/>
      <c r="G231" s="45"/>
      <c r="H231" s="15" t="s">
        <v>91</v>
      </c>
      <c r="I231" s="33" t="s">
        <v>987</v>
      </c>
      <c r="J231" s="107" t="s">
        <v>987</v>
      </c>
      <c r="K231" s="33" t="s">
        <v>93</v>
      </c>
      <c r="L231" s="13" t="s">
        <v>72</v>
      </c>
      <c r="M231" s="13">
        <v>61</v>
      </c>
      <c r="N231" s="14"/>
    </row>
    <row r="232" ht="18.9" customHeight="1" spans="1:14">
      <c r="A232" s="44"/>
      <c r="B232" s="44"/>
      <c r="C232" s="44"/>
      <c r="D232" s="44"/>
      <c r="E232" s="44"/>
      <c r="F232" s="44"/>
      <c r="G232" s="45"/>
      <c r="H232" s="15" t="s">
        <v>97</v>
      </c>
      <c r="I232" s="33" t="s">
        <v>988</v>
      </c>
      <c r="J232" s="107" t="s">
        <v>988</v>
      </c>
      <c r="K232" s="33" t="s">
        <v>99</v>
      </c>
      <c r="L232" s="13" t="s">
        <v>72</v>
      </c>
      <c r="M232" s="13">
        <v>0</v>
      </c>
      <c r="N232" s="14"/>
    </row>
    <row r="233" ht="18.9" customHeight="1" spans="1:14">
      <c r="A233" s="44"/>
      <c r="B233" s="44"/>
      <c r="C233" s="44"/>
      <c r="D233" s="44"/>
      <c r="E233" s="44"/>
      <c r="F233" s="44"/>
      <c r="G233" s="45"/>
      <c r="H233" s="15" t="s">
        <v>989</v>
      </c>
      <c r="I233" s="33" t="s">
        <v>990</v>
      </c>
      <c r="J233" s="107" t="s">
        <v>990</v>
      </c>
      <c r="K233" s="33" t="s">
        <v>991</v>
      </c>
      <c r="L233" s="13" t="s">
        <v>72</v>
      </c>
      <c r="M233" s="13">
        <v>0</v>
      </c>
      <c r="N233" s="14"/>
    </row>
    <row r="234" ht="18.9" customHeight="1" spans="1:14">
      <c r="A234" s="44"/>
      <c r="B234" s="44"/>
      <c r="C234" s="44"/>
      <c r="D234" s="44"/>
      <c r="E234" s="44"/>
      <c r="F234" s="44"/>
      <c r="G234" s="45"/>
      <c r="H234" s="15" t="s">
        <v>992</v>
      </c>
      <c r="I234" s="33" t="s">
        <v>993</v>
      </c>
      <c r="J234" s="107" t="s">
        <v>993</v>
      </c>
      <c r="K234" s="33" t="s">
        <v>994</v>
      </c>
      <c r="L234" s="13" t="s">
        <v>72</v>
      </c>
      <c r="M234" s="13">
        <v>0</v>
      </c>
      <c r="N234" s="14"/>
    </row>
    <row r="235" ht="18.9" customHeight="1" spans="1:14">
      <c r="A235" s="44"/>
      <c r="B235" s="44"/>
      <c r="C235" s="44"/>
      <c r="D235" s="44"/>
      <c r="E235" s="44"/>
      <c r="F235" s="44"/>
      <c r="G235" s="45"/>
      <c r="H235" s="15" t="s">
        <v>139</v>
      </c>
      <c r="I235" s="33" t="s">
        <v>995</v>
      </c>
      <c r="J235" s="107" t="s">
        <v>995</v>
      </c>
      <c r="K235" s="33" t="s">
        <v>141</v>
      </c>
      <c r="L235" s="13" t="s">
        <v>72</v>
      </c>
      <c r="M235" s="13">
        <v>0</v>
      </c>
      <c r="N235" s="14"/>
    </row>
    <row r="236" ht="18.9" customHeight="1" spans="1:14">
      <c r="A236" s="44"/>
      <c r="B236" s="44"/>
      <c r="C236" s="44"/>
      <c r="D236" s="44"/>
      <c r="E236" s="44"/>
      <c r="F236" s="44"/>
      <c r="G236" s="45"/>
      <c r="H236" s="15" t="s">
        <v>996</v>
      </c>
      <c r="I236" s="33" t="s">
        <v>997</v>
      </c>
      <c r="J236" s="107" t="s">
        <v>997</v>
      </c>
      <c r="K236" s="33" t="s">
        <v>998</v>
      </c>
      <c r="L236" s="13" t="s">
        <v>72</v>
      </c>
      <c r="M236" s="13">
        <v>21</v>
      </c>
      <c r="N236" s="14"/>
    </row>
    <row r="237" ht="18.9" customHeight="1" spans="1:14">
      <c r="A237" s="44"/>
      <c r="B237" s="44"/>
      <c r="C237" s="44"/>
      <c r="D237" s="44"/>
      <c r="E237" s="44"/>
      <c r="F237" s="44"/>
      <c r="G237" s="45"/>
      <c r="H237" s="15" t="s">
        <v>999</v>
      </c>
      <c r="I237" s="33" t="s">
        <v>1000</v>
      </c>
      <c r="J237" s="107" t="s">
        <v>1000</v>
      </c>
      <c r="K237" s="33" t="s">
        <v>1001</v>
      </c>
      <c r="L237" s="13" t="s">
        <v>72</v>
      </c>
      <c r="M237" s="13">
        <v>1426</v>
      </c>
      <c r="N237" s="14"/>
    </row>
    <row r="238" ht="18.9" customHeight="1" spans="1:14">
      <c r="A238" s="44"/>
      <c r="B238" s="44"/>
      <c r="C238" s="44"/>
      <c r="D238" s="44"/>
      <c r="E238" s="44"/>
      <c r="F238" s="44"/>
      <c r="G238" s="45"/>
      <c r="H238" s="15" t="s">
        <v>85</v>
      </c>
      <c r="I238" s="33" t="s">
        <v>1002</v>
      </c>
      <c r="J238" s="107" t="s">
        <v>1002</v>
      </c>
      <c r="K238" s="33" t="s">
        <v>87</v>
      </c>
      <c r="L238" s="13" t="s">
        <v>72</v>
      </c>
      <c r="M238" s="13">
        <v>959</v>
      </c>
      <c r="N238" s="14"/>
    </row>
    <row r="239" ht="18.9" customHeight="1" spans="1:14">
      <c r="A239" s="44"/>
      <c r="B239" s="44"/>
      <c r="C239" s="44"/>
      <c r="D239" s="44"/>
      <c r="E239" s="44"/>
      <c r="F239" s="44"/>
      <c r="G239" s="45"/>
      <c r="H239" s="15" t="s">
        <v>91</v>
      </c>
      <c r="I239" s="33" t="s">
        <v>1003</v>
      </c>
      <c r="J239" s="107" t="s">
        <v>1003</v>
      </c>
      <c r="K239" s="33" t="s">
        <v>93</v>
      </c>
      <c r="L239" s="13" t="s">
        <v>72</v>
      </c>
      <c r="M239" s="13">
        <v>324</v>
      </c>
      <c r="N239" s="14"/>
    </row>
    <row r="240" ht="18.9" customHeight="1" spans="1:14">
      <c r="A240" s="44"/>
      <c r="B240" s="44"/>
      <c r="C240" s="44"/>
      <c r="D240" s="44"/>
      <c r="E240" s="44"/>
      <c r="F240" s="44"/>
      <c r="G240" s="45"/>
      <c r="H240" s="15" t="s">
        <v>97</v>
      </c>
      <c r="I240" s="33" t="s">
        <v>1004</v>
      </c>
      <c r="J240" s="107" t="s">
        <v>1004</v>
      </c>
      <c r="K240" s="33" t="s">
        <v>99</v>
      </c>
      <c r="L240" s="13" t="s">
        <v>72</v>
      </c>
      <c r="M240" s="13">
        <v>0</v>
      </c>
      <c r="N240" s="14"/>
    </row>
    <row r="241" ht="18.9" customHeight="1" spans="1:14">
      <c r="A241" s="44"/>
      <c r="B241" s="44"/>
      <c r="C241" s="44"/>
      <c r="D241" s="44"/>
      <c r="E241" s="44"/>
      <c r="F241" s="44"/>
      <c r="G241" s="45"/>
      <c r="H241" s="15" t="s">
        <v>1005</v>
      </c>
      <c r="I241" s="33" t="s">
        <v>1006</v>
      </c>
      <c r="J241" s="107" t="s">
        <v>1006</v>
      </c>
      <c r="K241" s="33" t="s">
        <v>1007</v>
      </c>
      <c r="L241" s="13" t="s">
        <v>72</v>
      </c>
      <c r="M241" s="13">
        <v>127</v>
      </c>
      <c r="N241" s="14"/>
    </row>
    <row r="242" ht="18.9" customHeight="1" spans="1:14">
      <c r="A242" s="44"/>
      <c r="B242" s="44"/>
      <c r="C242" s="44"/>
      <c r="D242" s="44"/>
      <c r="E242" s="44"/>
      <c r="F242" s="44"/>
      <c r="G242" s="45"/>
      <c r="H242" s="15" t="s">
        <v>139</v>
      </c>
      <c r="I242" s="33" t="s">
        <v>1008</v>
      </c>
      <c r="J242" s="107" t="s">
        <v>1008</v>
      </c>
      <c r="K242" s="33" t="s">
        <v>141</v>
      </c>
      <c r="L242" s="13" t="s">
        <v>72</v>
      </c>
      <c r="M242" s="13">
        <v>0</v>
      </c>
      <c r="N242" s="14"/>
    </row>
    <row r="243" ht="18.9" customHeight="1" spans="1:14">
      <c r="A243" s="44"/>
      <c r="B243" s="44"/>
      <c r="C243" s="44"/>
      <c r="D243" s="44"/>
      <c r="E243" s="44"/>
      <c r="F243" s="44"/>
      <c r="G243" s="45"/>
      <c r="H243" s="15" t="s">
        <v>1009</v>
      </c>
      <c r="I243" s="33" t="s">
        <v>1010</v>
      </c>
      <c r="J243" s="107" t="s">
        <v>1010</v>
      </c>
      <c r="K243" s="33" t="s">
        <v>1011</v>
      </c>
      <c r="L243" s="13" t="s">
        <v>72</v>
      </c>
      <c r="M243" s="13">
        <v>16</v>
      </c>
      <c r="N243" s="14"/>
    </row>
    <row r="244" ht="18.9" customHeight="1" spans="1:14">
      <c r="A244" s="44"/>
      <c r="B244" s="44"/>
      <c r="C244" s="44"/>
      <c r="D244" s="44"/>
      <c r="E244" s="44"/>
      <c r="F244" s="44"/>
      <c r="G244" s="45"/>
      <c r="H244" s="15" t="s">
        <v>1012</v>
      </c>
      <c r="I244" s="33" t="s">
        <v>1013</v>
      </c>
      <c r="J244" s="107" t="s">
        <v>1013</v>
      </c>
      <c r="K244" s="33" t="s">
        <v>1014</v>
      </c>
      <c r="L244" s="13" t="s">
        <v>72</v>
      </c>
      <c r="M244" s="13">
        <v>830</v>
      </c>
      <c r="N244" s="14"/>
    </row>
    <row r="245" ht="18.9" customHeight="1" spans="1:14">
      <c r="A245" s="44"/>
      <c r="B245" s="44"/>
      <c r="C245" s="44"/>
      <c r="D245" s="44"/>
      <c r="E245" s="44"/>
      <c r="F245" s="44"/>
      <c r="G245" s="45"/>
      <c r="H245" s="15" t="s">
        <v>85</v>
      </c>
      <c r="I245" s="33" t="s">
        <v>1015</v>
      </c>
      <c r="J245" s="107" t="s">
        <v>1015</v>
      </c>
      <c r="K245" s="33" t="s">
        <v>87</v>
      </c>
      <c r="L245" s="13" t="s">
        <v>72</v>
      </c>
      <c r="M245" s="13">
        <v>161</v>
      </c>
      <c r="N245" s="14"/>
    </row>
    <row r="246" ht="18.9" customHeight="1" spans="1:14">
      <c r="A246" s="44"/>
      <c r="B246" s="44"/>
      <c r="C246" s="44"/>
      <c r="D246" s="44"/>
      <c r="E246" s="44"/>
      <c r="F246" s="44"/>
      <c r="G246" s="45"/>
      <c r="H246" s="15" t="s">
        <v>91</v>
      </c>
      <c r="I246" s="33" t="s">
        <v>1016</v>
      </c>
      <c r="J246" s="107" t="s">
        <v>1016</v>
      </c>
      <c r="K246" s="33" t="s">
        <v>93</v>
      </c>
      <c r="L246" s="13" t="s">
        <v>72</v>
      </c>
      <c r="M246" s="13">
        <v>669</v>
      </c>
      <c r="N246" s="14"/>
    </row>
    <row r="247" ht="18.9" customHeight="1" spans="1:14">
      <c r="A247" s="44"/>
      <c r="B247" s="44"/>
      <c r="C247" s="44"/>
      <c r="D247" s="44"/>
      <c r="E247" s="44"/>
      <c r="F247" s="44"/>
      <c r="G247" s="45"/>
      <c r="H247" s="15" t="s">
        <v>97</v>
      </c>
      <c r="I247" s="33" t="s">
        <v>1017</v>
      </c>
      <c r="J247" s="107" t="s">
        <v>1017</v>
      </c>
      <c r="K247" s="33" t="s">
        <v>99</v>
      </c>
      <c r="L247" s="13" t="s">
        <v>72</v>
      </c>
      <c r="M247" s="13">
        <v>0</v>
      </c>
      <c r="N247" s="14"/>
    </row>
    <row r="248" ht="18.9" customHeight="1" spans="1:14">
      <c r="A248" s="44"/>
      <c r="B248" s="44"/>
      <c r="C248" s="44"/>
      <c r="D248" s="44"/>
      <c r="E248" s="44"/>
      <c r="F248" s="44"/>
      <c r="G248" s="45"/>
      <c r="H248" s="15" t="s">
        <v>139</v>
      </c>
      <c r="I248" s="33" t="s">
        <v>1018</v>
      </c>
      <c r="J248" s="107" t="s">
        <v>1018</v>
      </c>
      <c r="K248" s="33" t="s">
        <v>141</v>
      </c>
      <c r="L248" s="13" t="s">
        <v>72</v>
      </c>
      <c r="M248" s="13">
        <v>0</v>
      </c>
      <c r="N248" s="14"/>
    </row>
    <row r="249" ht="18.9" customHeight="1" spans="1:14">
      <c r="A249" s="44"/>
      <c r="B249" s="44"/>
      <c r="C249" s="44"/>
      <c r="D249" s="44"/>
      <c r="E249" s="44"/>
      <c r="F249" s="44"/>
      <c r="G249" s="45"/>
      <c r="H249" s="15" t="s">
        <v>1019</v>
      </c>
      <c r="I249" s="33" t="s">
        <v>1020</v>
      </c>
      <c r="J249" s="107" t="s">
        <v>1020</v>
      </c>
      <c r="K249" s="33" t="s">
        <v>1021</v>
      </c>
      <c r="L249" s="13" t="s">
        <v>72</v>
      </c>
      <c r="M249" s="13">
        <v>0</v>
      </c>
      <c r="N249" s="14"/>
    </row>
    <row r="250" ht="18.9" customHeight="1" spans="1:14">
      <c r="A250" s="44"/>
      <c r="B250" s="44"/>
      <c r="C250" s="44"/>
      <c r="D250" s="44"/>
      <c r="E250" s="44"/>
      <c r="F250" s="44"/>
      <c r="G250" s="45"/>
      <c r="H250" s="15" t="s">
        <v>1022</v>
      </c>
      <c r="I250" s="33" t="s">
        <v>1023</v>
      </c>
      <c r="J250" s="107" t="s">
        <v>1023</v>
      </c>
      <c r="K250" s="33" t="s">
        <v>1024</v>
      </c>
      <c r="L250" s="13" t="s">
        <v>72</v>
      </c>
      <c r="M250" s="13">
        <v>319</v>
      </c>
      <c r="N250" s="14"/>
    </row>
    <row r="251" ht="18.9" customHeight="1" spans="1:14">
      <c r="A251" s="44"/>
      <c r="B251" s="44"/>
      <c r="C251" s="44"/>
      <c r="D251" s="44"/>
      <c r="E251" s="44"/>
      <c r="F251" s="44"/>
      <c r="G251" s="45"/>
      <c r="H251" s="15" t="s">
        <v>85</v>
      </c>
      <c r="I251" s="33" t="s">
        <v>1025</v>
      </c>
      <c r="J251" s="107" t="s">
        <v>1025</v>
      </c>
      <c r="K251" s="33" t="s">
        <v>87</v>
      </c>
      <c r="L251" s="13" t="s">
        <v>72</v>
      </c>
      <c r="M251" s="13">
        <v>85</v>
      </c>
      <c r="N251" s="14"/>
    </row>
    <row r="252" ht="18.9" customHeight="1" spans="1:14">
      <c r="A252" s="44"/>
      <c r="B252" s="44"/>
      <c r="C252" s="44"/>
      <c r="D252" s="44"/>
      <c r="E252" s="44"/>
      <c r="F252" s="44"/>
      <c r="G252" s="45"/>
      <c r="H252" s="15" t="s">
        <v>91</v>
      </c>
      <c r="I252" s="33" t="s">
        <v>1026</v>
      </c>
      <c r="J252" s="107" t="s">
        <v>1026</v>
      </c>
      <c r="K252" s="33" t="s">
        <v>93</v>
      </c>
      <c r="L252" s="13" t="s">
        <v>72</v>
      </c>
      <c r="M252" s="13">
        <v>209</v>
      </c>
      <c r="N252" s="14"/>
    </row>
    <row r="253" ht="18.9" customHeight="1" spans="1:14">
      <c r="A253" s="44"/>
      <c r="B253" s="44"/>
      <c r="C253" s="44"/>
      <c r="D253" s="44"/>
      <c r="E253" s="44"/>
      <c r="F253" s="44"/>
      <c r="G253" s="45"/>
      <c r="H253" s="15" t="s">
        <v>97</v>
      </c>
      <c r="I253" s="33" t="s">
        <v>1027</v>
      </c>
      <c r="J253" s="107" t="s">
        <v>1027</v>
      </c>
      <c r="K253" s="33" t="s">
        <v>99</v>
      </c>
      <c r="L253" s="13" t="s">
        <v>72</v>
      </c>
      <c r="M253" s="13">
        <v>0</v>
      </c>
      <c r="N253" s="14"/>
    </row>
    <row r="254" ht="18.9" customHeight="1" spans="1:14">
      <c r="A254" s="44"/>
      <c r="B254" s="44"/>
      <c r="C254" s="44"/>
      <c r="D254" s="44"/>
      <c r="E254" s="44"/>
      <c r="F254" s="44"/>
      <c r="G254" s="45"/>
      <c r="H254" s="15" t="s">
        <v>139</v>
      </c>
      <c r="I254" s="33" t="s">
        <v>1028</v>
      </c>
      <c r="J254" s="107" t="s">
        <v>1028</v>
      </c>
      <c r="K254" s="33" t="s">
        <v>141</v>
      </c>
      <c r="L254" s="13" t="s">
        <v>72</v>
      </c>
      <c r="M254" s="13">
        <v>0</v>
      </c>
      <c r="N254" s="14"/>
    </row>
    <row r="255" ht="18.9" customHeight="1" spans="1:14">
      <c r="A255" s="44"/>
      <c r="B255" s="44"/>
      <c r="C255" s="44"/>
      <c r="D255" s="44"/>
      <c r="E255" s="44"/>
      <c r="F255" s="44"/>
      <c r="G255" s="45"/>
      <c r="H255" s="15" t="s">
        <v>1029</v>
      </c>
      <c r="I255" s="33" t="s">
        <v>1030</v>
      </c>
      <c r="J255" s="107" t="s">
        <v>1030</v>
      </c>
      <c r="K255" s="33" t="s">
        <v>1031</v>
      </c>
      <c r="L255" s="13" t="s">
        <v>72</v>
      </c>
      <c r="M255" s="13">
        <v>25</v>
      </c>
      <c r="N255" s="14"/>
    </row>
    <row r="256" ht="18.9" customHeight="1" spans="1:14">
      <c r="A256" s="44"/>
      <c r="B256" s="44"/>
      <c r="C256" s="44"/>
      <c r="D256" s="44"/>
      <c r="E256" s="44"/>
      <c r="F256" s="44"/>
      <c r="G256" s="45"/>
      <c r="H256" s="15" t="s">
        <v>1032</v>
      </c>
      <c r="I256" s="33" t="s">
        <v>1033</v>
      </c>
      <c r="J256" s="107" t="s">
        <v>1033</v>
      </c>
      <c r="K256" s="33" t="s">
        <v>1034</v>
      </c>
      <c r="L256" s="13" t="s">
        <v>72</v>
      </c>
      <c r="M256" s="13">
        <v>79</v>
      </c>
      <c r="N256" s="14"/>
    </row>
    <row r="257" ht="18.9" customHeight="1" spans="1:14">
      <c r="A257" s="44"/>
      <c r="B257" s="44"/>
      <c r="C257" s="44"/>
      <c r="D257" s="44"/>
      <c r="E257" s="44"/>
      <c r="F257" s="44"/>
      <c r="G257" s="45"/>
      <c r="H257" s="15" t="s">
        <v>85</v>
      </c>
      <c r="I257" s="33" t="s">
        <v>1035</v>
      </c>
      <c r="J257" s="107" t="s">
        <v>1035</v>
      </c>
      <c r="K257" s="33" t="s">
        <v>87</v>
      </c>
      <c r="L257" s="13" t="s">
        <v>72</v>
      </c>
      <c r="M257" s="13">
        <v>49</v>
      </c>
      <c r="N257" s="14"/>
    </row>
    <row r="258" ht="18.9" customHeight="1" spans="1:14">
      <c r="A258" s="44"/>
      <c r="B258" s="44"/>
      <c r="C258" s="44"/>
      <c r="D258" s="44"/>
      <c r="E258" s="44"/>
      <c r="F258" s="44"/>
      <c r="G258" s="45"/>
      <c r="H258" s="15" t="s">
        <v>91</v>
      </c>
      <c r="I258" s="33" t="s">
        <v>1036</v>
      </c>
      <c r="J258" s="107" t="s">
        <v>1036</v>
      </c>
      <c r="K258" s="33" t="s">
        <v>93</v>
      </c>
      <c r="L258" s="13" t="s">
        <v>72</v>
      </c>
      <c r="M258" s="13">
        <v>15</v>
      </c>
      <c r="N258" s="14"/>
    </row>
    <row r="259" ht="18.9" customHeight="1" spans="1:14">
      <c r="A259" s="44"/>
      <c r="B259" s="44"/>
      <c r="C259" s="44"/>
      <c r="D259" s="44"/>
      <c r="E259" s="44"/>
      <c r="F259" s="44"/>
      <c r="G259" s="45"/>
      <c r="H259" s="15" t="s">
        <v>97</v>
      </c>
      <c r="I259" s="33" t="s">
        <v>1037</v>
      </c>
      <c r="J259" s="107" t="s">
        <v>1037</v>
      </c>
      <c r="K259" s="33" t="s">
        <v>99</v>
      </c>
      <c r="L259" s="13" t="s">
        <v>72</v>
      </c>
      <c r="M259" s="13">
        <v>0</v>
      </c>
      <c r="N259" s="14"/>
    </row>
    <row r="260" ht="18.9" customHeight="1" spans="1:14">
      <c r="A260" s="44"/>
      <c r="B260" s="44"/>
      <c r="C260" s="44"/>
      <c r="D260" s="44"/>
      <c r="E260" s="44"/>
      <c r="F260" s="44"/>
      <c r="G260" s="45"/>
      <c r="H260" s="15" t="s">
        <v>139</v>
      </c>
      <c r="I260" s="33" t="s">
        <v>1038</v>
      </c>
      <c r="J260" s="107" t="s">
        <v>1038</v>
      </c>
      <c r="K260" s="33" t="s">
        <v>141</v>
      </c>
      <c r="L260" s="13" t="s">
        <v>72</v>
      </c>
      <c r="M260" s="13">
        <v>0</v>
      </c>
      <c r="N260" s="14"/>
    </row>
    <row r="261" ht="18.9" customHeight="1" spans="1:14">
      <c r="A261" s="44"/>
      <c r="B261" s="44"/>
      <c r="C261" s="44"/>
      <c r="D261" s="44"/>
      <c r="E261" s="44"/>
      <c r="F261" s="44"/>
      <c r="G261" s="45"/>
      <c r="H261" s="15" t="s">
        <v>1039</v>
      </c>
      <c r="I261" s="33" t="s">
        <v>1040</v>
      </c>
      <c r="J261" s="107" t="s">
        <v>1040</v>
      </c>
      <c r="K261" s="33" t="s">
        <v>1041</v>
      </c>
      <c r="L261" s="13" t="s">
        <v>72</v>
      </c>
      <c r="M261" s="13">
        <v>15</v>
      </c>
      <c r="N261" s="14"/>
    </row>
    <row r="262" ht="18.9" customHeight="1" spans="1:14">
      <c r="A262" s="44"/>
      <c r="B262" s="44"/>
      <c r="C262" s="44"/>
      <c r="D262" s="44"/>
      <c r="E262" s="44"/>
      <c r="F262" s="44"/>
      <c r="G262" s="45"/>
      <c r="H262" s="15" t="s">
        <v>1042</v>
      </c>
      <c r="I262" s="33" t="s">
        <v>1043</v>
      </c>
      <c r="J262" s="107" t="s">
        <v>1043</v>
      </c>
      <c r="K262" s="33" t="s">
        <v>1044</v>
      </c>
      <c r="L262" s="13" t="s">
        <v>72</v>
      </c>
      <c r="M262" s="13">
        <v>0</v>
      </c>
      <c r="N262" s="14"/>
    </row>
    <row r="263" ht="18.9" customHeight="1" spans="1:14">
      <c r="A263" s="44"/>
      <c r="B263" s="44"/>
      <c r="C263" s="44"/>
      <c r="D263" s="44"/>
      <c r="E263" s="44"/>
      <c r="F263" s="44"/>
      <c r="G263" s="45"/>
      <c r="H263" s="15" t="s">
        <v>85</v>
      </c>
      <c r="I263" s="33" t="s">
        <v>1045</v>
      </c>
      <c r="J263" s="107" t="s">
        <v>1045</v>
      </c>
      <c r="K263" s="33" t="s">
        <v>87</v>
      </c>
      <c r="L263" s="13" t="s">
        <v>72</v>
      </c>
      <c r="M263" s="13">
        <v>0</v>
      </c>
      <c r="N263" s="14"/>
    </row>
    <row r="264" ht="18.9" customHeight="1" spans="1:14">
      <c r="A264" s="44"/>
      <c r="B264" s="44"/>
      <c r="C264" s="44"/>
      <c r="D264" s="44"/>
      <c r="E264" s="44"/>
      <c r="F264" s="44"/>
      <c r="G264" s="45"/>
      <c r="H264" s="15" t="s">
        <v>91</v>
      </c>
      <c r="I264" s="33" t="s">
        <v>1046</v>
      </c>
      <c r="J264" s="107" t="s">
        <v>1046</v>
      </c>
      <c r="K264" s="33" t="s">
        <v>93</v>
      </c>
      <c r="L264" s="13" t="s">
        <v>72</v>
      </c>
      <c r="M264" s="13">
        <v>0</v>
      </c>
      <c r="N264" s="14"/>
    </row>
    <row r="265" ht="18.9" customHeight="1" spans="1:14">
      <c r="A265" s="44"/>
      <c r="B265" s="44"/>
      <c r="C265" s="44"/>
      <c r="D265" s="44"/>
      <c r="E265" s="44"/>
      <c r="F265" s="44"/>
      <c r="G265" s="45"/>
      <c r="H265" s="15" t="s">
        <v>97</v>
      </c>
      <c r="I265" s="33" t="s">
        <v>1047</v>
      </c>
      <c r="J265" s="107" t="s">
        <v>1047</v>
      </c>
      <c r="K265" s="33" t="s">
        <v>99</v>
      </c>
      <c r="L265" s="13" t="s">
        <v>72</v>
      </c>
      <c r="M265" s="13">
        <v>0</v>
      </c>
      <c r="N265" s="14"/>
    </row>
    <row r="266" ht="18.9" customHeight="1" spans="1:14">
      <c r="A266" s="44"/>
      <c r="B266" s="44"/>
      <c r="C266" s="44"/>
      <c r="D266" s="44"/>
      <c r="E266" s="44"/>
      <c r="F266" s="44"/>
      <c r="G266" s="45"/>
      <c r="H266" s="15" t="s">
        <v>139</v>
      </c>
      <c r="I266" s="33" t="s">
        <v>1048</v>
      </c>
      <c r="J266" s="107" t="s">
        <v>1048</v>
      </c>
      <c r="K266" s="33" t="s">
        <v>141</v>
      </c>
      <c r="L266" s="13" t="s">
        <v>72</v>
      </c>
      <c r="M266" s="13">
        <v>0</v>
      </c>
      <c r="N266" s="14"/>
    </row>
    <row r="267" ht="18.9" customHeight="1" spans="1:14">
      <c r="A267" s="44"/>
      <c r="B267" s="44"/>
      <c r="C267" s="44"/>
      <c r="D267" s="44"/>
      <c r="E267" s="44"/>
      <c r="F267" s="44"/>
      <c r="G267" s="45"/>
      <c r="H267" s="15" t="s">
        <v>1049</v>
      </c>
      <c r="I267" s="33" t="s">
        <v>1050</v>
      </c>
      <c r="J267" s="107" t="s">
        <v>1050</v>
      </c>
      <c r="K267" s="33" t="s">
        <v>1051</v>
      </c>
      <c r="L267" s="13" t="s">
        <v>72</v>
      </c>
      <c r="M267" s="13">
        <v>0</v>
      </c>
      <c r="N267" s="14"/>
    </row>
    <row r="268" ht="18.9" customHeight="1" spans="1:14">
      <c r="A268" s="44"/>
      <c r="B268" s="44"/>
      <c r="C268" s="44"/>
      <c r="D268" s="44"/>
      <c r="E268" s="44"/>
      <c r="F268" s="44"/>
      <c r="G268" s="45"/>
      <c r="H268" s="15" t="s">
        <v>1052</v>
      </c>
      <c r="I268" s="33" t="s">
        <v>1053</v>
      </c>
      <c r="J268" s="107" t="s">
        <v>1053</v>
      </c>
      <c r="K268" s="33" t="s">
        <v>1054</v>
      </c>
      <c r="L268" s="13" t="s">
        <v>72</v>
      </c>
      <c r="M268" s="13">
        <v>0</v>
      </c>
      <c r="N268" s="14"/>
    </row>
    <row r="269" ht="18.9" customHeight="1" spans="1:14">
      <c r="A269" s="44"/>
      <c r="B269" s="44"/>
      <c r="C269" s="44"/>
      <c r="D269" s="44"/>
      <c r="E269" s="44"/>
      <c r="F269" s="44"/>
      <c r="G269" s="45"/>
      <c r="H269" s="15" t="s">
        <v>85</v>
      </c>
      <c r="I269" s="33" t="s">
        <v>1055</v>
      </c>
      <c r="J269" s="107" t="s">
        <v>1055</v>
      </c>
      <c r="K269" s="33" t="s">
        <v>87</v>
      </c>
      <c r="L269" s="13" t="s">
        <v>72</v>
      </c>
      <c r="M269" s="13">
        <v>0</v>
      </c>
      <c r="N269" s="14"/>
    </row>
    <row r="270" ht="18.9" customHeight="1" spans="1:14">
      <c r="A270" s="44"/>
      <c r="B270" s="44"/>
      <c r="C270" s="44"/>
      <c r="D270" s="44"/>
      <c r="E270" s="44"/>
      <c r="F270" s="44"/>
      <c r="G270" s="45"/>
      <c r="H270" s="15" t="s">
        <v>91</v>
      </c>
      <c r="I270" s="33" t="s">
        <v>1056</v>
      </c>
      <c r="J270" s="107" t="s">
        <v>1056</v>
      </c>
      <c r="K270" s="33" t="s">
        <v>93</v>
      </c>
      <c r="L270" s="13" t="s">
        <v>72</v>
      </c>
      <c r="M270" s="13">
        <v>0</v>
      </c>
      <c r="N270" s="14"/>
    </row>
    <row r="271" ht="18.9" customHeight="1" spans="1:14">
      <c r="A271" s="44"/>
      <c r="B271" s="44"/>
      <c r="C271" s="44"/>
      <c r="D271" s="44"/>
      <c r="E271" s="44"/>
      <c r="F271" s="44"/>
      <c r="G271" s="45"/>
      <c r="H271" s="15" t="s">
        <v>97</v>
      </c>
      <c r="I271" s="33" t="s">
        <v>1057</v>
      </c>
      <c r="J271" s="107" t="s">
        <v>1057</v>
      </c>
      <c r="K271" s="33" t="s">
        <v>99</v>
      </c>
      <c r="L271" s="13" t="s">
        <v>72</v>
      </c>
      <c r="M271" s="13">
        <v>0</v>
      </c>
      <c r="N271" s="14"/>
    </row>
    <row r="272" ht="18.9" customHeight="1" spans="1:14">
      <c r="A272" s="44"/>
      <c r="B272" s="44"/>
      <c r="C272" s="44"/>
      <c r="D272" s="44"/>
      <c r="E272" s="44"/>
      <c r="F272" s="44"/>
      <c r="G272" s="45"/>
      <c r="H272" s="15" t="s">
        <v>139</v>
      </c>
      <c r="I272" s="33" t="s">
        <v>1058</v>
      </c>
      <c r="J272" s="107" t="s">
        <v>1058</v>
      </c>
      <c r="K272" s="33" t="s">
        <v>141</v>
      </c>
      <c r="L272" s="13" t="s">
        <v>72</v>
      </c>
      <c r="M272" s="13">
        <v>0</v>
      </c>
      <c r="N272" s="14"/>
    </row>
    <row r="273" ht="18.9" customHeight="1" spans="1:14">
      <c r="A273" s="44"/>
      <c r="B273" s="44"/>
      <c r="C273" s="44"/>
      <c r="D273" s="44"/>
      <c r="E273" s="44"/>
      <c r="F273" s="44"/>
      <c r="G273" s="45"/>
      <c r="H273" s="15" t="s">
        <v>1059</v>
      </c>
      <c r="I273" s="33" t="s">
        <v>1060</v>
      </c>
      <c r="J273" s="107" t="s">
        <v>1060</v>
      </c>
      <c r="K273" s="33" t="s">
        <v>1054</v>
      </c>
      <c r="L273" s="13" t="s">
        <v>72</v>
      </c>
      <c r="M273" s="13">
        <v>0</v>
      </c>
      <c r="N273" s="14"/>
    </row>
    <row r="274" ht="18.9" customHeight="1" spans="1:14">
      <c r="A274" s="44"/>
      <c r="B274" s="44"/>
      <c r="C274" s="44"/>
      <c r="D274" s="44"/>
      <c r="E274" s="44"/>
      <c r="F274" s="44"/>
      <c r="G274" s="45"/>
      <c r="H274" s="15" t="s">
        <v>1061</v>
      </c>
      <c r="I274" s="33" t="s">
        <v>1062</v>
      </c>
      <c r="J274" s="107" t="s">
        <v>1062</v>
      </c>
      <c r="K274" s="33" t="s">
        <v>1063</v>
      </c>
      <c r="L274" s="13" t="s">
        <v>72</v>
      </c>
      <c r="M274" s="13">
        <v>6256</v>
      </c>
      <c r="N274" s="14"/>
    </row>
    <row r="275" ht="18.9" customHeight="1" spans="1:14">
      <c r="A275" s="44"/>
      <c r="B275" s="44"/>
      <c r="C275" s="44"/>
      <c r="D275" s="44"/>
      <c r="E275" s="44"/>
      <c r="F275" s="44"/>
      <c r="G275" s="45"/>
      <c r="H275" s="15" t="s">
        <v>1064</v>
      </c>
      <c r="I275" s="33" t="s">
        <v>1065</v>
      </c>
      <c r="J275" s="107" t="s">
        <v>1065</v>
      </c>
      <c r="K275" s="33" t="s">
        <v>1066</v>
      </c>
      <c r="L275" s="13" t="s">
        <v>72</v>
      </c>
      <c r="M275" s="13">
        <v>0</v>
      </c>
      <c r="N275" s="14"/>
    </row>
    <row r="276" ht="18.9" customHeight="1" spans="1:14">
      <c r="A276" s="44"/>
      <c r="B276" s="44"/>
      <c r="C276" s="44"/>
      <c r="D276" s="44"/>
      <c r="E276" s="44"/>
      <c r="F276" s="44"/>
      <c r="G276" s="45"/>
      <c r="H276" s="15" t="s">
        <v>1067</v>
      </c>
      <c r="I276" s="33" t="s">
        <v>1068</v>
      </c>
      <c r="J276" s="107" t="s">
        <v>1068</v>
      </c>
      <c r="K276" s="33" t="s">
        <v>1063</v>
      </c>
      <c r="L276" s="13" t="s">
        <v>72</v>
      </c>
      <c r="M276" s="13">
        <v>6256</v>
      </c>
      <c r="N276" s="14"/>
    </row>
    <row r="277" ht="18.9" customHeight="1" spans="1:14">
      <c r="A277" s="44"/>
      <c r="B277" s="44"/>
      <c r="C277" s="44"/>
      <c r="D277" s="44"/>
      <c r="E277" s="44"/>
      <c r="F277" s="44"/>
      <c r="G277" s="45"/>
      <c r="H277" s="47" t="s">
        <v>1069</v>
      </c>
      <c r="I277" s="16" t="s">
        <v>1070</v>
      </c>
      <c r="J277" s="112" t="s">
        <v>1070</v>
      </c>
      <c r="K277" s="49" t="s">
        <v>381</v>
      </c>
      <c r="L277" s="13" t="s">
        <v>72</v>
      </c>
      <c r="M277" s="13">
        <v>0</v>
      </c>
      <c r="N277" s="14"/>
    </row>
    <row r="278" ht="18.9" customHeight="1" spans="1:14">
      <c r="A278" s="44"/>
      <c r="B278" s="44"/>
      <c r="C278" s="44"/>
      <c r="D278" s="44"/>
      <c r="E278" s="44"/>
      <c r="F278" s="44"/>
      <c r="G278" s="45"/>
      <c r="H278" s="47"/>
      <c r="I278" s="16" t="s">
        <v>1071</v>
      </c>
      <c r="J278" s="112" t="s">
        <v>1072</v>
      </c>
      <c r="K278" s="49" t="s">
        <v>1073</v>
      </c>
      <c r="L278" s="13" t="s">
        <v>72</v>
      </c>
      <c r="M278" s="13">
        <v>0</v>
      </c>
      <c r="N278" s="14"/>
    </row>
    <row r="279" ht="18.9" customHeight="1" spans="1:14">
      <c r="A279" s="44"/>
      <c r="B279" s="44"/>
      <c r="C279" s="44"/>
      <c r="D279" s="44"/>
      <c r="E279" s="44"/>
      <c r="F279" s="44"/>
      <c r="G279" s="45"/>
      <c r="H279" s="47"/>
      <c r="I279" s="16" t="s">
        <v>1071</v>
      </c>
      <c r="J279" s="112" t="s">
        <v>1074</v>
      </c>
      <c r="K279" s="49" t="s">
        <v>1075</v>
      </c>
      <c r="L279" s="13" t="s">
        <v>72</v>
      </c>
      <c r="M279" s="13">
        <v>0</v>
      </c>
      <c r="N279" s="14"/>
    </row>
    <row r="280" ht="18.9" customHeight="1" spans="1:14">
      <c r="A280" s="44"/>
      <c r="B280" s="44"/>
      <c r="C280" s="44"/>
      <c r="D280" s="44"/>
      <c r="E280" s="44"/>
      <c r="F280" s="44"/>
      <c r="G280" s="45"/>
      <c r="H280" s="47"/>
      <c r="I280" s="16" t="s">
        <v>1071</v>
      </c>
      <c r="J280" s="112" t="s">
        <v>1076</v>
      </c>
      <c r="K280" s="49" t="s">
        <v>1077</v>
      </c>
      <c r="L280" s="13" t="s">
        <v>72</v>
      </c>
      <c r="M280" s="13">
        <v>0</v>
      </c>
      <c r="N280" s="14"/>
    </row>
    <row r="281" ht="18.9" customHeight="1" spans="1:14">
      <c r="A281" s="44"/>
      <c r="B281" s="44"/>
      <c r="C281" s="44"/>
      <c r="D281" s="44"/>
      <c r="E281" s="44"/>
      <c r="F281" s="44"/>
      <c r="G281" s="45"/>
      <c r="H281" s="47"/>
      <c r="I281" s="16" t="s">
        <v>1071</v>
      </c>
      <c r="J281" s="112" t="s">
        <v>1078</v>
      </c>
      <c r="K281" s="49" t="s">
        <v>1079</v>
      </c>
      <c r="L281" s="13" t="s">
        <v>72</v>
      </c>
      <c r="M281" s="13">
        <v>0</v>
      </c>
      <c r="N281" s="14"/>
    </row>
    <row r="282" ht="18.9" customHeight="1" spans="1:14">
      <c r="A282" s="44"/>
      <c r="B282" s="44"/>
      <c r="C282" s="44"/>
      <c r="D282" s="44"/>
      <c r="E282" s="44"/>
      <c r="F282" s="44"/>
      <c r="G282" s="45"/>
      <c r="H282" s="48" t="s">
        <v>1080</v>
      </c>
      <c r="I282" s="16" t="s">
        <v>1081</v>
      </c>
      <c r="J282" s="112" t="s">
        <v>1081</v>
      </c>
      <c r="K282" s="49" t="s">
        <v>1082</v>
      </c>
      <c r="L282" s="13" t="s">
        <v>72</v>
      </c>
      <c r="M282" s="13">
        <v>0</v>
      </c>
      <c r="N282" s="14"/>
    </row>
    <row r="283" ht="18.9" customHeight="1" spans="1:14">
      <c r="A283" s="44"/>
      <c r="B283" s="44"/>
      <c r="C283" s="44"/>
      <c r="D283" s="44"/>
      <c r="E283" s="44"/>
      <c r="F283" s="44"/>
      <c r="G283" s="45"/>
      <c r="H283" s="48"/>
      <c r="I283" s="16" t="s">
        <v>1071</v>
      </c>
      <c r="J283" s="112" t="s">
        <v>1083</v>
      </c>
      <c r="K283" s="49" t="s">
        <v>1084</v>
      </c>
      <c r="L283" s="13" t="s">
        <v>72</v>
      </c>
      <c r="M283" s="13">
        <v>0</v>
      </c>
      <c r="N283" s="14"/>
    </row>
    <row r="284" ht="18.9" customHeight="1" spans="1:14">
      <c r="A284" s="44"/>
      <c r="B284" s="44"/>
      <c r="C284" s="44"/>
      <c r="D284" s="44"/>
      <c r="E284" s="44"/>
      <c r="F284" s="44"/>
      <c r="G284" s="45"/>
      <c r="H284" s="48"/>
      <c r="I284" s="16" t="s">
        <v>1071</v>
      </c>
      <c r="J284" s="112" t="s">
        <v>1085</v>
      </c>
      <c r="K284" s="49" t="s">
        <v>1086</v>
      </c>
      <c r="L284" s="13" t="s">
        <v>72</v>
      </c>
      <c r="M284" s="13">
        <v>0</v>
      </c>
      <c r="N284" s="14"/>
    </row>
    <row r="285" ht="18.9" customHeight="1" spans="1:14">
      <c r="A285" s="44"/>
      <c r="B285" s="44"/>
      <c r="C285" s="44"/>
      <c r="D285" s="44"/>
      <c r="E285" s="44"/>
      <c r="F285" s="44"/>
      <c r="G285" s="45"/>
      <c r="H285" s="48" t="s">
        <v>1087</v>
      </c>
      <c r="I285" s="16" t="s">
        <v>1071</v>
      </c>
      <c r="J285" s="112" t="s">
        <v>1071</v>
      </c>
      <c r="K285" s="49" t="s">
        <v>1088</v>
      </c>
      <c r="L285" s="13" t="s">
        <v>72</v>
      </c>
      <c r="M285" s="13">
        <v>0</v>
      </c>
      <c r="N285" s="14"/>
    </row>
    <row r="286" ht="18.9" customHeight="1" spans="1:14">
      <c r="A286" s="44"/>
      <c r="B286" s="44"/>
      <c r="C286" s="44"/>
      <c r="D286" s="44"/>
      <c r="E286" s="44"/>
      <c r="F286" s="44"/>
      <c r="G286" s="45"/>
      <c r="H286" s="47" t="s">
        <v>1089</v>
      </c>
      <c r="I286" s="113" t="s">
        <v>1090</v>
      </c>
      <c r="J286" s="112" t="s">
        <v>1090</v>
      </c>
      <c r="K286" s="49" t="s">
        <v>385</v>
      </c>
      <c r="L286" s="13" t="s">
        <v>72</v>
      </c>
      <c r="M286" s="13">
        <v>230</v>
      </c>
      <c r="N286" s="14"/>
    </row>
    <row r="287" ht="18.9" customHeight="1" spans="1:14">
      <c r="A287" s="44"/>
      <c r="B287" s="44"/>
      <c r="C287" s="44"/>
      <c r="D287" s="44"/>
      <c r="E287" s="44"/>
      <c r="F287" s="44"/>
      <c r="G287" s="45"/>
      <c r="H287" s="47"/>
      <c r="I287" s="16" t="s">
        <v>1091</v>
      </c>
      <c r="J287" s="112" t="s">
        <v>1092</v>
      </c>
      <c r="K287" s="49" t="s">
        <v>1093</v>
      </c>
      <c r="L287" s="13" t="s">
        <v>72</v>
      </c>
      <c r="M287" s="13">
        <v>0</v>
      </c>
      <c r="N287" s="14"/>
    </row>
    <row r="288" ht="18.9" customHeight="1" spans="1:14">
      <c r="A288" s="44"/>
      <c r="B288" s="44"/>
      <c r="C288" s="44"/>
      <c r="D288" s="44"/>
      <c r="E288" s="44"/>
      <c r="F288" s="44"/>
      <c r="G288" s="45"/>
      <c r="H288" s="48" t="s">
        <v>1094</v>
      </c>
      <c r="I288" s="16" t="s">
        <v>1095</v>
      </c>
      <c r="J288" s="112" t="s">
        <v>1095</v>
      </c>
      <c r="K288" s="49" t="s">
        <v>1096</v>
      </c>
      <c r="L288" s="13" t="s">
        <v>72</v>
      </c>
      <c r="M288" s="13">
        <v>230</v>
      </c>
      <c r="N288" s="14"/>
    </row>
    <row r="289" ht="18.9" customHeight="1" spans="1:14">
      <c r="A289" s="44"/>
      <c r="B289" s="44"/>
      <c r="C289" s="44"/>
      <c r="D289" s="44"/>
      <c r="E289" s="44"/>
      <c r="F289" s="44"/>
      <c r="G289" s="45"/>
      <c r="H289" s="48" t="s">
        <v>1097</v>
      </c>
      <c r="I289" s="16" t="s">
        <v>1098</v>
      </c>
      <c r="J289" s="112" t="s">
        <v>1098</v>
      </c>
      <c r="K289" s="49" t="s">
        <v>1099</v>
      </c>
      <c r="L289" s="13" t="s">
        <v>72</v>
      </c>
      <c r="M289" s="13">
        <v>15</v>
      </c>
      <c r="N289" s="14"/>
    </row>
    <row r="290" ht="18.9" customHeight="1" spans="1:14">
      <c r="A290" s="44"/>
      <c r="B290" s="44"/>
      <c r="C290" s="44"/>
      <c r="D290" s="44"/>
      <c r="E290" s="44"/>
      <c r="F290" s="44"/>
      <c r="G290" s="45"/>
      <c r="H290" s="48" t="s">
        <v>1100</v>
      </c>
      <c r="I290" s="16" t="s">
        <v>1101</v>
      </c>
      <c r="J290" s="112" t="s">
        <v>1101</v>
      </c>
      <c r="K290" s="49" t="s">
        <v>1102</v>
      </c>
      <c r="L290" s="13" t="s">
        <v>72</v>
      </c>
      <c r="M290" s="13">
        <v>0</v>
      </c>
      <c r="N290" s="14"/>
    </row>
    <row r="291" ht="18.9" customHeight="1" spans="1:14">
      <c r="A291" s="44"/>
      <c r="B291" s="44"/>
      <c r="C291" s="44"/>
      <c r="D291" s="44"/>
      <c r="E291" s="44"/>
      <c r="F291" s="44"/>
      <c r="G291" s="45"/>
      <c r="H291" s="48" t="s">
        <v>1103</v>
      </c>
      <c r="I291" s="16" t="s">
        <v>1104</v>
      </c>
      <c r="J291" s="112" t="s">
        <v>1104</v>
      </c>
      <c r="K291" s="49" t="s">
        <v>1105</v>
      </c>
      <c r="L291" s="13" t="s">
        <v>72</v>
      </c>
      <c r="M291" s="13">
        <v>118</v>
      </c>
      <c r="N291" s="14"/>
    </row>
    <row r="292" ht="18.9" customHeight="1" spans="1:14">
      <c r="A292" s="44"/>
      <c r="B292" s="44"/>
      <c r="C292" s="44"/>
      <c r="D292" s="44"/>
      <c r="E292" s="44"/>
      <c r="F292" s="44"/>
      <c r="G292" s="45"/>
      <c r="H292" s="48" t="s">
        <v>1106</v>
      </c>
      <c r="I292" s="16" t="s">
        <v>1107</v>
      </c>
      <c r="J292" s="112" t="s">
        <v>1107</v>
      </c>
      <c r="K292" s="49" t="s">
        <v>1108</v>
      </c>
      <c r="L292" s="13" t="s">
        <v>72</v>
      </c>
      <c r="M292" s="13">
        <v>0</v>
      </c>
      <c r="N292" s="14"/>
    </row>
    <row r="293" ht="18.9" customHeight="1" spans="1:14">
      <c r="A293" s="44"/>
      <c r="B293" s="44"/>
      <c r="C293" s="44"/>
      <c r="D293" s="44"/>
      <c r="E293" s="44"/>
      <c r="F293" s="44"/>
      <c r="G293" s="45"/>
      <c r="H293" s="48" t="s">
        <v>1109</v>
      </c>
      <c r="I293" s="16" t="s">
        <v>1110</v>
      </c>
      <c r="J293" s="112" t="s">
        <v>1110</v>
      </c>
      <c r="K293" s="49" t="s">
        <v>1111</v>
      </c>
      <c r="L293" s="13" t="s">
        <v>72</v>
      </c>
      <c r="M293" s="13">
        <v>0</v>
      </c>
      <c r="N293" s="14"/>
    </row>
    <row r="294" ht="18.9" customHeight="1" spans="1:14">
      <c r="A294" s="44"/>
      <c r="B294" s="44"/>
      <c r="C294" s="44"/>
      <c r="D294" s="44"/>
      <c r="E294" s="44"/>
      <c r="F294" s="44"/>
      <c r="G294" s="45"/>
      <c r="H294" s="48" t="s">
        <v>1112</v>
      </c>
      <c r="I294" s="16" t="s">
        <v>1113</v>
      </c>
      <c r="J294" s="112" t="s">
        <v>1114</v>
      </c>
      <c r="K294" s="49" t="s">
        <v>1115</v>
      </c>
      <c r="L294" s="13" t="s">
        <v>72</v>
      </c>
      <c r="M294" s="13"/>
      <c r="N294" s="14"/>
    </row>
    <row r="295" ht="18.9" customHeight="1" spans="1:14">
      <c r="A295" s="44"/>
      <c r="B295" s="44"/>
      <c r="C295" s="44"/>
      <c r="D295" s="44"/>
      <c r="E295" s="44"/>
      <c r="F295" s="44"/>
      <c r="G295" s="45"/>
      <c r="H295" s="48" t="s">
        <v>1116</v>
      </c>
      <c r="I295" s="16" t="s">
        <v>1117</v>
      </c>
      <c r="J295" s="112" t="s">
        <v>1118</v>
      </c>
      <c r="K295" s="49" t="s">
        <v>1119</v>
      </c>
      <c r="L295" s="13" t="s">
        <v>72</v>
      </c>
      <c r="M295" s="13"/>
      <c r="N295" s="14"/>
    </row>
    <row r="296" ht="18.9" customHeight="1" spans="1:14">
      <c r="A296" s="44"/>
      <c r="B296" s="44"/>
      <c r="C296" s="44"/>
      <c r="D296" s="44"/>
      <c r="E296" s="44"/>
      <c r="F296" s="44"/>
      <c r="G296" s="45"/>
      <c r="H296" s="48" t="s">
        <v>1120</v>
      </c>
      <c r="I296" s="16" t="s">
        <v>1121</v>
      </c>
      <c r="J296" s="112" t="s">
        <v>1121</v>
      </c>
      <c r="K296" s="49" t="s">
        <v>1122</v>
      </c>
      <c r="L296" s="13" t="s">
        <v>72</v>
      </c>
      <c r="M296" s="13">
        <v>0</v>
      </c>
      <c r="N296" s="14"/>
    </row>
    <row r="297" ht="18.9" customHeight="1" spans="1:14">
      <c r="A297" s="44"/>
      <c r="B297" s="44"/>
      <c r="C297" s="44"/>
      <c r="D297" s="44"/>
      <c r="E297" s="44"/>
      <c r="F297" s="44"/>
      <c r="G297" s="45"/>
      <c r="H297" s="48"/>
      <c r="I297" s="16" t="s">
        <v>1091</v>
      </c>
      <c r="J297" s="112" t="s">
        <v>1123</v>
      </c>
      <c r="K297" s="49" t="s">
        <v>1124</v>
      </c>
      <c r="L297" s="13" t="s">
        <v>72</v>
      </c>
      <c r="M297" s="13">
        <v>0</v>
      </c>
      <c r="N297" s="14"/>
    </row>
    <row r="298" ht="18.9" customHeight="1" spans="1:14">
      <c r="A298" s="44"/>
      <c r="B298" s="44"/>
      <c r="C298" s="44"/>
      <c r="D298" s="44"/>
      <c r="E298" s="44"/>
      <c r="F298" s="44"/>
      <c r="G298" s="45"/>
      <c r="H298" s="48"/>
      <c r="I298" s="16" t="s">
        <v>1091</v>
      </c>
      <c r="J298" s="112" t="s">
        <v>1125</v>
      </c>
      <c r="K298" s="49" t="s">
        <v>1126</v>
      </c>
      <c r="L298" s="13" t="s">
        <v>72</v>
      </c>
      <c r="M298" s="13">
        <v>0</v>
      </c>
      <c r="N298" s="14"/>
    </row>
    <row r="299" ht="18.9" customHeight="1" spans="1:14">
      <c r="A299" s="44"/>
      <c r="B299" s="44"/>
      <c r="C299" s="44"/>
      <c r="D299" s="44"/>
      <c r="E299" s="44"/>
      <c r="F299" s="44"/>
      <c r="G299" s="45"/>
      <c r="H299" s="48" t="s">
        <v>1127</v>
      </c>
      <c r="I299" s="16" t="s">
        <v>1091</v>
      </c>
      <c r="J299" s="112" t="s">
        <v>1091</v>
      </c>
      <c r="K299" s="49" t="s">
        <v>1128</v>
      </c>
      <c r="L299" s="13" t="s">
        <v>72</v>
      </c>
      <c r="M299" s="13">
        <v>0</v>
      </c>
      <c r="N299" s="14"/>
    </row>
    <row r="300" ht="18.9" customHeight="1" spans="1:14">
      <c r="A300" s="44"/>
      <c r="B300" s="44"/>
      <c r="C300" s="44"/>
      <c r="D300" s="44"/>
      <c r="E300" s="44"/>
      <c r="F300" s="44"/>
      <c r="G300" s="45"/>
      <c r="H300" s="15" t="s">
        <v>1129</v>
      </c>
      <c r="I300" s="33" t="s">
        <v>1130</v>
      </c>
      <c r="J300" s="107" t="s">
        <v>1130</v>
      </c>
      <c r="K300" s="33" t="s">
        <v>389</v>
      </c>
      <c r="L300" s="13" t="s">
        <v>72</v>
      </c>
      <c r="M300" s="13">
        <v>6364</v>
      </c>
      <c r="N300" s="14"/>
    </row>
    <row r="301" ht="18.9" customHeight="1" spans="1:14">
      <c r="A301" s="44"/>
      <c r="B301" s="44"/>
      <c r="C301" s="44"/>
      <c r="D301" s="44"/>
      <c r="E301" s="44"/>
      <c r="F301" s="44"/>
      <c r="G301" s="45"/>
      <c r="H301" s="15" t="s">
        <v>1131</v>
      </c>
      <c r="I301" s="33" t="s">
        <v>1132</v>
      </c>
      <c r="J301" s="107" t="s">
        <v>1132</v>
      </c>
      <c r="K301" s="33" t="s">
        <v>1133</v>
      </c>
      <c r="L301" s="13" t="s">
        <v>72</v>
      </c>
      <c r="M301" s="13">
        <v>321</v>
      </c>
      <c r="N301" s="14"/>
    </row>
    <row r="302" ht="18.9" customHeight="1" spans="1:14">
      <c r="A302" s="44"/>
      <c r="B302" s="44"/>
      <c r="C302" s="44"/>
      <c r="D302" s="44"/>
      <c r="E302" s="44"/>
      <c r="F302" s="44"/>
      <c r="G302" s="45"/>
      <c r="H302" s="15" t="s">
        <v>1134</v>
      </c>
      <c r="I302" s="33" t="s">
        <v>1135</v>
      </c>
      <c r="J302" s="107" t="s">
        <v>1135</v>
      </c>
      <c r="K302" s="33" t="s">
        <v>1136</v>
      </c>
      <c r="L302" s="13" t="s">
        <v>72</v>
      </c>
      <c r="M302" s="13">
        <v>73</v>
      </c>
      <c r="N302" s="14"/>
    </row>
    <row r="303" ht="18.9" customHeight="1" spans="1:14">
      <c r="A303" s="44"/>
      <c r="B303" s="44"/>
      <c r="C303" s="44"/>
      <c r="D303" s="44"/>
      <c r="E303" s="44"/>
      <c r="F303" s="44"/>
      <c r="G303" s="45"/>
      <c r="H303" s="15" t="s">
        <v>1137</v>
      </c>
      <c r="I303" s="33" t="s">
        <v>1138</v>
      </c>
      <c r="J303" s="107" t="s">
        <v>1138</v>
      </c>
      <c r="K303" s="33" t="s">
        <v>1139</v>
      </c>
      <c r="L303" s="13" t="s">
        <v>72</v>
      </c>
      <c r="M303" s="13">
        <v>0</v>
      </c>
      <c r="N303" s="14"/>
    </row>
    <row r="304" ht="18.9" customHeight="1" spans="1:14">
      <c r="A304" s="44"/>
      <c r="B304" s="44"/>
      <c r="C304" s="44"/>
      <c r="D304" s="44"/>
      <c r="E304" s="44"/>
      <c r="F304" s="44"/>
      <c r="G304" s="45"/>
      <c r="H304" s="15" t="s">
        <v>1140</v>
      </c>
      <c r="I304" s="33" t="s">
        <v>1141</v>
      </c>
      <c r="J304" s="107" t="s">
        <v>1141</v>
      </c>
      <c r="K304" s="33" t="s">
        <v>1142</v>
      </c>
      <c r="L304" s="13" t="s">
        <v>72</v>
      </c>
      <c r="M304" s="13">
        <v>248</v>
      </c>
      <c r="N304" s="14"/>
    </row>
    <row r="305" ht="18.9" customHeight="1" spans="1:14">
      <c r="A305" s="44"/>
      <c r="B305" s="44"/>
      <c r="C305" s="44"/>
      <c r="D305" s="44"/>
      <c r="E305" s="44"/>
      <c r="F305" s="44"/>
      <c r="G305" s="45"/>
      <c r="H305" s="15" t="s">
        <v>1143</v>
      </c>
      <c r="I305" s="33" t="s">
        <v>1144</v>
      </c>
      <c r="J305" s="107" t="s">
        <v>1144</v>
      </c>
      <c r="K305" s="33" t="s">
        <v>1145</v>
      </c>
      <c r="L305" s="13" t="s">
        <v>72</v>
      </c>
      <c r="M305" s="13">
        <v>0</v>
      </c>
      <c r="N305" s="14"/>
    </row>
    <row r="306" ht="18.9" customHeight="1" spans="1:14">
      <c r="A306" s="44"/>
      <c r="B306" s="44"/>
      <c r="C306" s="44"/>
      <c r="D306" s="44"/>
      <c r="E306" s="44"/>
      <c r="F306" s="44"/>
      <c r="G306" s="45"/>
      <c r="H306" s="15" t="s">
        <v>1146</v>
      </c>
      <c r="I306" s="33" t="s">
        <v>1147</v>
      </c>
      <c r="J306" s="107" t="s">
        <v>1147</v>
      </c>
      <c r="K306" s="33" t="s">
        <v>1148</v>
      </c>
      <c r="L306" s="13" t="s">
        <v>72</v>
      </c>
      <c r="M306" s="13">
        <v>0</v>
      </c>
      <c r="N306" s="14"/>
    </row>
    <row r="307" ht="18.9" customHeight="1" spans="1:14">
      <c r="A307" s="44"/>
      <c r="B307" s="44"/>
      <c r="C307" s="44"/>
      <c r="D307" s="44"/>
      <c r="E307" s="44"/>
      <c r="F307" s="44"/>
      <c r="G307" s="45"/>
      <c r="H307" s="15" t="s">
        <v>1149</v>
      </c>
      <c r="I307" s="33" t="s">
        <v>1150</v>
      </c>
      <c r="J307" s="107" t="s">
        <v>1150</v>
      </c>
      <c r="K307" s="33" t="s">
        <v>1151</v>
      </c>
      <c r="L307" s="13" t="s">
        <v>72</v>
      </c>
      <c r="M307" s="13">
        <v>0</v>
      </c>
      <c r="N307" s="14"/>
    </row>
    <row r="308" ht="18.9" customHeight="1" spans="1:14">
      <c r="A308" s="44"/>
      <c r="B308" s="44"/>
      <c r="C308" s="44"/>
      <c r="D308" s="44"/>
      <c r="E308" s="44"/>
      <c r="F308" s="44"/>
      <c r="G308" s="45"/>
      <c r="H308" s="15" t="s">
        <v>1152</v>
      </c>
      <c r="I308" s="33" t="s">
        <v>1153</v>
      </c>
      <c r="J308" s="107" t="s">
        <v>1153</v>
      </c>
      <c r="K308" s="33" t="s">
        <v>1154</v>
      </c>
      <c r="L308" s="13" t="s">
        <v>72</v>
      </c>
      <c r="M308" s="13">
        <v>0</v>
      </c>
      <c r="N308" s="14"/>
    </row>
    <row r="309" ht="18.9" customHeight="1" spans="1:14">
      <c r="A309" s="44"/>
      <c r="B309" s="44"/>
      <c r="C309" s="44"/>
      <c r="D309" s="44"/>
      <c r="E309" s="44"/>
      <c r="F309" s="44"/>
      <c r="G309" s="45"/>
      <c r="H309" s="15" t="s">
        <v>1155</v>
      </c>
      <c r="I309" s="33" t="s">
        <v>1156</v>
      </c>
      <c r="J309" s="107" t="s">
        <v>1156</v>
      </c>
      <c r="K309" s="33" t="s">
        <v>1157</v>
      </c>
      <c r="L309" s="13" t="s">
        <v>72</v>
      </c>
      <c r="M309" s="13">
        <v>0</v>
      </c>
      <c r="N309" s="14"/>
    </row>
    <row r="310" ht="18.9" customHeight="1" spans="1:14">
      <c r="A310" s="44"/>
      <c r="B310" s="44"/>
      <c r="C310" s="44"/>
      <c r="D310" s="44"/>
      <c r="E310" s="44"/>
      <c r="F310" s="44"/>
      <c r="G310" s="45"/>
      <c r="H310" s="15" t="s">
        <v>1158</v>
      </c>
      <c r="I310" s="107" t="s">
        <v>1159</v>
      </c>
      <c r="J310" s="107" t="s">
        <v>1159</v>
      </c>
      <c r="K310" s="33" t="s">
        <v>1160</v>
      </c>
      <c r="L310" s="13" t="s">
        <v>72</v>
      </c>
      <c r="M310" s="13"/>
      <c r="N310" s="14"/>
    </row>
    <row r="311" ht="18.9" customHeight="1" spans="1:14">
      <c r="A311" s="44"/>
      <c r="B311" s="44"/>
      <c r="C311" s="44"/>
      <c r="D311" s="44"/>
      <c r="E311" s="44"/>
      <c r="F311" s="44"/>
      <c r="G311" s="45"/>
      <c r="H311" s="15" t="s">
        <v>1161</v>
      </c>
      <c r="I311" s="33" t="s">
        <v>1162</v>
      </c>
      <c r="J311" s="107" t="s">
        <v>1162</v>
      </c>
      <c r="K311" s="33" t="s">
        <v>1163</v>
      </c>
      <c r="L311" s="13" t="s">
        <v>72</v>
      </c>
      <c r="M311" s="13">
        <v>0</v>
      </c>
      <c r="N311" s="14"/>
    </row>
    <row r="312" ht="18.9" customHeight="1" spans="1:14">
      <c r="A312" s="44"/>
      <c r="B312" s="44"/>
      <c r="C312" s="44"/>
      <c r="D312" s="44"/>
      <c r="E312" s="44"/>
      <c r="F312" s="44"/>
      <c r="G312" s="45"/>
      <c r="H312" s="15" t="s">
        <v>1164</v>
      </c>
      <c r="I312" s="33" t="s">
        <v>1165</v>
      </c>
      <c r="J312" s="107" t="s">
        <v>1165</v>
      </c>
      <c r="K312" s="33" t="s">
        <v>1166</v>
      </c>
      <c r="L312" s="13" t="s">
        <v>72</v>
      </c>
      <c r="M312" s="13">
        <v>4340</v>
      </c>
      <c r="N312" s="14"/>
    </row>
    <row r="313" ht="18.9" customHeight="1" spans="1:14">
      <c r="A313" s="44"/>
      <c r="B313" s="44"/>
      <c r="C313" s="44"/>
      <c r="D313" s="44"/>
      <c r="E313" s="44"/>
      <c r="F313" s="44"/>
      <c r="G313" s="45"/>
      <c r="H313" s="15" t="s">
        <v>85</v>
      </c>
      <c r="I313" s="33" t="s">
        <v>1167</v>
      </c>
      <c r="J313" s="107" t="s">
        <v>1167</v>
      </c>
      <c r="K313" s="33" t="s">
        <v>87</v>
      </c>
      <c r="L313" s="13" t="s">
        <v>72</v>
      </c>
      <c r="M313" s="13">
        <v>1816</v>
      </c>
      <c r="N313" s="14"/>
    </row>
    <row r="314" ht="18.9" customHeight="1" spans="1:14">
      <c r="A314" s="44"/>
      <c r="B314" s="44"/>
      <c r="C314" s="44"/>
      <c r="D314" s="44"/>
      <c r="E314" s="44"/>
      <c r="F314" s="44"/>
      <c r="G314" s="45"/>
      <c r="H314" s="15" t="s">
        <v>91</v>
      </c>
      <c r="I314" s="33" t="s">
        <v>1168</v>
      </c>
      <c r="J314" s="107" t="s">
        <v>1168</v>
      </c>
      <c r="K314" s="33" t="s">
        <v>93</v>
      </c>
      <c r="L314" s="13" t="s">
        <v>72</v>
      </c>
      <c r="M314" s="13">
        <v>1263</v>
      </c>
      <c r="N314" s="14"/>
    </row>
    <row r="315" ht="18.9" customHeight="1" spans="1:14">
      <c r="A315" s="44"/>
      <c r="B315" s="44"/>
      <c r="C315" s="44"/>
      <c r="D315" s="44"/>
      <c r="E315" s="44"/>
      <c r="F315" s="44"/>
      <c r="G315" s="45"/>
      <c r="H315" s="15" t="s">
        <v>97</v>
      </c>
      <c r="I315" s="33" t="s">
        <v>1169</v>
      </c>
      <c r="J315" s="107" t="s">
        <v>1169</v>
      </c>
      <c r="K315" s="33" t="s">
        <v>99</v>
      </c>
      <c r="L315" s="13" t="s">
        <v>72</v>
      </c>
      <c r="M315" s="13">
        <v>0</v>
      </c>
      <c r="N315" s="14"/>
    </row>
    <row r="316" ht="18.9" customHeight="1" spans="1:14">
      <c r="A316" s="44"/>
      <c r="B316" s="44"/>
      <c r="C316" s="44"/>
      <c r="D316" s="44"/>
      <c r="E316" s="44"/>
      <c r="F316" s="44"/>
      <c r="G316" s="45"/>
      <c r="H316" s="15" t="s">
        <v>1170</v>
      </c>
      <c r="I316" s="33" t="s">
        <v>1171</v>
      </c>
      <c r="J316" s="107" t="s">
        <v>1171</v>
      </c>
      <c r="K316" s="33" t="s">
        <v>1172</v>
      </c>
      <c r="L316" s="13" t="s">
        <v>72</v>
      </c>
      <c r="M316" s="13">
        <v>232</v>
      </c>
      <c r="N316" s="14"/>
    </row>
    <row r="317" ht="18.9" customHeight="1" spans="1:14">
      <c r="A317" s="44"/>
      <c r="B317" s="44"/>
      <c r="C317" s="44"/>
      <c r="D317" s="44"/>
      <c r="E317" s="44"/>
      <c r="F317" s="44"/>
      <c r="G317" s="45"/>
      <c r="H317" s="15" t="s">
        <v>1173</v>
      </c>
      <c r="I317" s="33" t="s">
        <v>1174</v>
      </c>
      <c r="J317" s="107" t="s">
        <v>1174</v>
      </c>
      <c r="K317" s="33" t="s">
        <v>1175</v>
      </c>
      <c r="L317" s="13" t="s">
        <v>72</v>
      </c>
      <c r="M317" s="13">
        <v>31</v>
      </c>
      <c r="N317" s="14"/>
    </row>
    <row r="318" ht="18.9" customHeight="1" spans="1:14">
      <c r="A318" s="44"/>
      <c r="B318" s="44"/>
      <c r="C318" s="44"/>
      <c r="D318" s="44"/>
      <c r="E318" s="44"/>
      <c r="F318" s="44"/>
      <c r="G318" s="45"/>
      <c r="H318" s="15" t="s">
        <v>1176</v>
      </c>
      <c r="I318" s="33" t="s">
        <v>1177</v>
      </c>
      <c r="J318" s="107" t="s">
        <v>1177</v>
      </c>
      <c r="K318" s="33" t="s">
        <v>1178</v>
      </c>
      <c r="L318" s="13" t="s">
        <v>72</v>
      </c>
      <c r="M318" s="13">
        <v>50</v>
      </c>
      <c r="N318" s="14"/>
    </row>
    <row r="319" ht="18.9" customHeight="1" spans="1:14">
      <c r="A319" s="44"/>
      <c r="B319" s="44"/>
      <c r="C319" s="44"/>
      <c r="D319" s="44"/>
      <c r="E319" s="44"/>
      <c r="F319" s="44"/>
      <c r="G319" s="45"/>
      <c r="H319" s="15" t="s">
        <v>1179</v>
      </c>
      <c r="I319" s="33" t="s">
        <v>1180</v>
      </c>
      <c r="J319" s="107" t="s">
        <v>1180</v>
      </c>
      <c r="K319" s="33" t="s">
        <v>1181</v>
      </c>
      <c r="L319" s="13" t="s">
        <v>72</v>
      </c>
      <c r="M319" s="13">
        <v>20</v>
      </c>
      <c r="N319" s="14"/>
    </row>
    <row r="320" ht="18.9" customHeight="1" spans="1:14">
      <c r="A320" s="44"/>
      <c r="B320" s="44"/>
      <c r="C320" s="44"/>
      <c r="D320" s="44"/>
      <c r="E320" s="44"/>
      <c r="F320" s="44"/>
      <c r="G320" s="45"/>
      <c r="H320" s="15" t="s">
        <v>1182</v>
      </c>
      <c r="I320" s="33" t="s">
        <v>1183</v>
      </c>
      <c r="J320" s="107" t="s">
        <v>1183</v>
      </c>
      <c r="K320" s="33" t="s">
        <v>1184</v>
      </c>
      <c r="L320" s="13" t="s">
        <v>72</v>
      </c>
      <c r="M320" s="13">
        <v>0</v>
      </c>
      <c r="N320" s="14"/>
    </row>
    <row r="321" ht="18.9" customHeight="1" spans="1:14">
      <c r="A321" s="44"/>
      <c r="B321" s="44"/>
      <c r="C321" s="44"/>
      <c r="D321" s="44"/>
      <c r="E321" s="44"/>
      <c r="F321" s="44"/>
      <c r="G321" s="45"/>
      <c r="H321" s="15" t="s">
        <v>1185</v>
      </c>
      <c r="I321" s="33" t="s">
        <v>1186</v>
      </c>
      <c r="J321" s="107" t="s">
        <v>1186</v>
      </c>
      <c r="K321" s="33" t="s">
        <v>1187</v>
      </c>
      <c r="L321" s="13" t="s">
        <v>72</v>
      </c>
      <c r="M321" s="13">
        <v>0</v>
      </c>
      <c r="N321" s="14"/>
    </row>
    <row r="322" ht="18.9" customHeight="1" spans="1:14">
      <c r="A322" s="44"/>
      <c r="B322" s="44"/>
      <c r="C322" s="44"/>
      <c r="D322" s="44"/>
      <c r="E322" s="44"/>
      <c r="F322" s="44"/>
      <c r="G322" s="45"/>
      <c r="H322" s="15" t="s">
        <v>1188</v>
      </c>
      <c r="I322" s="33" t="s">
        <v>1189</v>
      </c>
      <c r="J322" s="107" t="s">
        <v>1189</v>
      </c>
      <c r="K322" s="33" t="s">
        <v>1190</v>
      </c>
      <c r="L322" s="13" t="s">
        <v>72</v>
      </c>
      <c r="M322" s="13">
        <v>3</v>
      </c>
      <c r="N322" s="14"/>
    </row>
    <row r="323" ht="18.9" customHeight="1" spans="1:14">
      <c r="A323" s="44"/>
      <c r="B323" s="44"/>
      <c r="C323" s="44"/>
      <c r="D323" s="44"/>
      <c r="E323" s="44"/>
      <c r="F323" s="44"/>
      <c r="G323" s="45"/>
      <c r="H323" s="15" t="s">
        <v>1191</v>
      </c>
      <c r="I323" s="33" t="s">
        <v>1192</v>
      </c>
      <c r="J323" s="107" t="s">
        <v>1192</v>
      </c>
      <c r="K323" s="33" t="s">
        <v>1193</v>
      </c>
      <c r="L323" s="13" t="s">
        <v>72</v>
      </c>
      <c r="M323" s="13">
        <v>82</v>
      </c>
      <c r="N323" s="14"/>
    </row>
    <row r="324" ht="18.9" customHeight="1" spans="1:14">
      <c r="A324" s="44"/>
      <c r="B324" s="44"/>
      <c r="C324" s="44"/>
      <c r="D324" s="44"/>
      <c r="E324" s="44"/>
      <c r="F324" s="44"/>
      <c r="G324" s="45"/>
      <c r="H324" s="15" t="s">
        <v>1194</v>
      </c>
      <c r="I324" s="33" t="s">
        <v>1195</v>
      </c>
      <c r="J324" s="107" t="s">
        <v>1195</v>
      </c>
      <c r="K324" s="33" t="s">
        <v>1196</v>
      </c>
      <c r="L324" s="13" t="s">
        <v>72</v>
      </c>
      <c r="M324" s="13">
        <v>314</v>
      </c>
      <c r="N324" s="14"/>
    </row>
    <row r="325" ht="18.9" customHeight="1" spans="1:14">
      <c r="A325" s="44"/>
      <c r="B325" s="44"/>
      <c r="C325" s="44"/>
      <c r="D325" s="44"/>
      <c r="E325" s="44"/>
      <c r="F325" s="44"/>
      <c r="G325" s="45"/>
      <c r="H325" s="15" t="s">
        <v>1197</v>
      </c>
      <c r="I325" s="33" t="s">
        <v>1198</v>
      </c>
      <c r="J325" s="107" t="s">
        <v>1198</v>
      </c>
      <c r="K325" s="33" t="s">
        <v>1199</v>
      </c>
      <c r="L325" s="13" t="s">
        <v>72</v>
      </c>
      <c r="M325" s="13">
        <v>0</v>
      </c>
      <c r="N325" s="14"/>
    </row>
    <row r="326" ht="18.9" customHeight="1" spans="1:14">
      <c r="A326" s="44"/>
      <c r="B326" s="44"/>
      <c r="C326" s="44"/>
      <c r="D326" s="44"/>
      <c r="E326" s="44"/>
      <c r="F326" s="44"/>
      <c r="G326" s="45"/>
      <c r="H326" s="15" t="s">
        <v>1200</v>
      </c>
      <c r="I326" s="33" t="s">
        <v>1201</v>
      </c>
      <c r="J326" s="107" t="s">
        <v>1201</v>
      </c>
      <c r="K326" s="33" t="s">
        <v>1202</v>
      </c>
      <c r="L326" s="13" t="s">
        <v>72</v>
      </c>
      <c r="M326" s="13">
        <v>0</v>
      </c>
      <c r="N326" s="14"/>
    </row>
    <row r="327" ht="18.9" customHeight="1" spans="1:14">
      <c r="A327" s="44"/>
      <c r="B327" s="44"/>
      <c r="C327" s="44"/>
      <c r="D327" s="44"/>
      <c r="E327" s="44"/>
      <c r="F327" s="44"/>
      <c r="G327" s="45"/>
      <c r="H327" s="15" t="s">
        <v>1203</v>
      </c>
      <c r="I327" s="33" t="s">
        <v>1204</v>
      </c>
      <c r="J327" s="107" t="s">
        <v>1204</v>
      </c>
      <c r="K327" s="33" t="s">
        <v>1205</v>
      </c>
      <c r="L327" s="13" t="s">
        <v>72</v>
      </c>
      <c r="M327" s="13">
        <v>0</v>
      </c>
      <c r="N327" s="14"/>
    </row>
    <row r="328" ht="18.9" customHeight="1" spans="1:14">
      <c r="A328" s="44"/>
      <c r="B328" s="44"/>
      <c r="C328" s="44"/>
      <c r="D328" s="44"/>
      <c r="E328" s="44"/>
      <c r="F328" s="44"/>
      <c r="G328" s="45"/>
      <c r="H328" s="15" t="s">
        <v>1206</v>
      </c>
      <c r="I328" s="33" t="s">
        <v>1207</v>
      </c>
      <c r="J328" s="107" t="s">
        <v>1207</v>
      </c>
      <c r="K328" s="33" t="s">
        <v>1208</v>
      </c>
      <c r="L328" s="13" t="s">
        <v>72</v>
      </c>
      <c r="M328" s="13">
        <v>66</v>
      </c>
      <c r="N328" s="14"/>
    </row>
    <row r="329" ht="18.9" customHeight="1" spans="1:14">
      <c r="A329" s="44"/>
      <c r="B329" s="44"/>
      <c r="C329" s="44"/>
      <c r="D329" s="44"/>
      <c r="E329" s="44"/>
      <c r="F329" s="44"/>
      <c r="G329" s="45"/>
      <c r="H329" s="15" t="s">
        <v>1209</v>
      </c>
      <c r="I329" s="33" t="s">
        <v>1210</v>
      </c>
      <c r="J329" s="107" t="s">
        <v>1210</v>
      </c>
      <c r="K329" s="33" t="s">
        <v>1211</v>
      </c>
      <c r="L329" s="13" t="s">
        <v>72</v>
      </c>
      <c r="M329" s="13">
        <v>69</v>
      </c>
      <c r="N329" s="14"/>
    </row>
    <row r="330" ht="18.9" customHeight="1" spans="1:14">
      <c r="A330" s="44"/>
      <c r="B330" s="44"/>
      <c r="C330" s="44"/>
      <c r="D330" s="44"/>
      <c r="E330" s="44"/>
      <c r="F330" s="44"/>
      <c r="G330" s="45"/>
      <c r="H330" s="15" t="s">
        <v>1212</v>
      </c>
      <c r="I330" s="33" t="s">
        <v>1213</v>
      </c>
      <c r="J330" s="107" t="s">
        <v>1213</v>
      </c>
      <c r="K330" s="33" t="s">
        <v>1214</v>
      </c>
      <c r="L330" s="13" t="s">
        <v>72</v>
      </c>
      <c r="M330" s="13">
        <v>3</v>
      </c>
      <c r="N330" s="14"/>
    </row>
    <row r="331" ht="18.9" customHeight="1" spans="1:14">
      <c r="A331" s="44"/>
      <c r="B331" s="44"/>
      <c r="C331" s="44"/>
      <c r="D331" s="44"/>
      <c r="E331" s="44"/>
      <c r="F331" s="44"/>
      <c r="G331" s="45"/>
      <c r="H331" s="15" t="s">
        <v>412</v>
      </c>
      <c r="I331" s="33" t="s">
        <v>1215</v>
      </c>
      <c r="J331" s="107" t="s">
        <v>1215</v>
      </c>
      <c r="K331" s="33" t="s">
        <v>414</v>
      </c>
      <c r="L331" s="13" t="s">
        <v>72</v>
      </c>
      <c r="M331" s="13">
        <v>371</v>
      </c>
      <c r="N331" s="14"/>
    </row>
    <row r="332" ht="18.9" customHeight="1" spans="1:14">
      <c r="A332" s="44"/>
      <c r="B332" s="44"/>
      <c r="C332" s="44"/>
      <c r="D332" s="44"/>
      <c r="E332" s="44"/>
      <c r="F332" s="44"/>
      <c r="G332" s="45"/>
      <c r="H332" s="15" t="s">
        <v>139</v>
      </c>
      <c r="I332" s="33" t="s">
        <v>1216</v>
      </c>
      <c r="J332" s="107" t="s">
        <v>1216</v>
      </c>
      <c r="K332" s="33" t="s">
        <v>141</v>
      </c>
      <c r="L332" s="13" t="s">
        <v>72</v>
      </c>
      <c r="M332" s="13">
        <v>0</v>
      </c>
      <c r="N332" s="14"/>
    </row>
    <row r="333" ht="18.9" customHeight="1" spans="1:14">
      <c r="A333" s="44"/>
      <c r="B333" s="44"/>
      <c r="C333" s="44"/>
      <c r="D333" s="44"/>
      <c r="E333" s="44"/>
      <c r="F333" s="44"/>
      <c r="G333" s="45"/>
      <c r="H333" s="15" t="s">
        <v>1217</v>
      </c>
      <c r="I333" s="33" t="s">
        <v>1218</v>
      </c>
      <c r="J333" s="107" t="s">
        <v>1218</v>
      </c>
      <c r="K333" s="33" t="s">
        <v>1219</v>
      </c>
      <c r="L333" s="13" t="s">
        <v>72</v>
      </c>
      <c r="M333" s="13">
        <v>20</v>
      </c>
      <c r="N333" s="14"/>
    </row>
    <row r="334" ht="18.9" customHeight="1" spans="1:14">
      <c r="A334" s="44"/>
      <c r="B334" s="44"/>
      <c r="C334" s="44"/>
      <c r="D334" s="44"/>
      <c r="E334" s="44"/>
      <c r="F334" s="44"/>
      <c r="G334" s="45"/>
      <c r="H334" s="15" t="s">
        <v>1220</v>
      </c>
      <c r="I334" s="33" t="s">
        <v>1221</v>
      </c>
      <c r="J334" s="107" t="s">
        <v>1221</v>
      </c>
      <c r="K334" s="33" t="s">
        <v>1222</v>
      </c>
      <c r="L334" s="13" t="s">
        <v>72</v>
      </c>
      <c r="M334" s="13">
        <v>0</v>
      </c>
      <c r="N334" s="14"/>
    </row>
    <row r="335" ht="18.9" customHeight="1" spans="1:14">
      <c r="A335" s="44"/>
      <c r="B335" s="44"/>
      <c r="C335" s="44"/>
      <c r="D335" s="44"/>
      <c r="E335" s="44"/>
      <c r="F335" s="44"/>
      <c r="G335" s="45"/>
      <c r="H335" s="15" t="s">
        <v>85</v>
      </c>
      <c r="I335" s="33" t="s">
        <v>1223</v>
      </c>
      <c r="J335" s="107" t="s">
        <v>1223</v>
      </c>
      <c r="K335" s="33" t="s">
        <v>87</v>
      </c>
      <c r="L335" s="13" t="s">
        <v>72</v>
      </c>
      <c r="M335" s="13">
        <v>0</v>
      </c>
      <c r="N335" s="14"/>
    </row>
    <row r="336" ht="18.9" customHeight="1" spans="1:14">
      <c r="A336" s="44"/>
      <c r="B336" s="44"/>
      <c r="C336" s="44"/>
      <c r="D336" s="44"/>
      <c r="E336" s="44"/>
      <c r="F336" s="44"/>
      <c r="G336" s="45"/>
      <c r="H336" s="15" t="s">
        <v>91</v>
      </c>
      <c r="I336" s="33" t="s">
        <v>1224</v>
      </c>
      <c r="J336" s="107" t="s">
        <v>1224</v>
      </c>
      <c r="K336" s="33" t="s">
        <v>93</v>
      </c>
      <c r="L336" s="13" t="s">
        <v>72</v>
      </c>
      <c r="M336" s="13">
        <v>0</v>
      </c>
      <c r="N336" s="14"/>
    </row>
    <row r="337" ht="18.9" customHeight="1" spans="1:14">
      <c r="A337" s="44"/>
      <c r="B337" s="44"/>
      <c r="C337" s="44"/>
      <c r="D337" s="44"/>
      <c r="E337" s="44"/>
      <c r="F337" s="44"/>
      <c r="G337" s="45"/>
      <c r="H337" s="15" t="s">
        <v>97</v>
      </c>
      <c r="I337" s="33" t="s">
        <v>1225</v>
      </c>
      <c r="J337" s="107" t="s">
        <v>1225</v>
      </c>
      <c r="K337" s="33" t="s">
        <v>99</v>
      </c>
      <c r="L337" s="13" t="s">
        <v>72</v>
      </c>
      <c r="M337" s="13">
        <v>0</v>
      </c>
      <c r="N337" s="14"/>
    </row>
    <row r="338" ht="18.9" customHeight="1" spans="1:14">
      <c r="A338" s="44"/>
      <c r="B338" s="44"/>
      <c r="C338" s="44"/>
      <c r="D338" s="44"/>
      <c r="E338" s="44"/>
      <c r="F338" s="44"/>
      <c r="G338" s="45"/>
      <c r="H338" s="15" t="s">
        <v>1226</v>
      </c>
      <c r="I338" s="33" t="s">
        <v>1227</v>
      </c>
      <c r="J338" s="107" t="s">
        <v>1227</v>
      </c>
      <c r="K338" s="33" t="s">
        <v>1228</v>
      </c>
      <c r="L338" s="13" t="s">
        <v>72</v>
      </c>
      <c r="M338" s="13">
        <v>0</v>
      </c>
      <c r="N338" s="14"/>
    </row>
    <row r="339" ht="18.9" customHeight="1" spans="1:14">
      <c r="A339" s="44"/>
      <c r="B339" s="44"/>
      <c r="C339" s="44"/>
      <c r="D339" s="44"/>
      <c r="E339" s="44"/>
      <c r="F339" s="44"/>
      <c r="G339" s="45"/>
      <c r="H339" s="15" t="s">
        <v>139</v>
      </c>
      <c r="I339" s="33" t="s">
        <v>1229</v>
      </c>
      <c r="J339" s="107" t="s">
        <v>1229</v>
      </c>
      <c r="K339" s="33" t="s">
        <v>141</v>
      </c>
      <c r="L339" s="13" t="s">
        <v>72</v>
      </c>
      <c r="M339" s="13">
        <v>0</v>
      </c>
      <c r="N339" s="14"/>
    </row>
    <row r="340" ht="18.9" customHeight="1" spans="1:14">
      <c r="A340" s="44"/>
      <c r="B340" s="44"/>
      <c r="C340" s="44"/>
      <c r="D340" s="44"/>
      <c r="E340" s="44"/>
      <c r="F340" s="44"/>
      <c r="G340" s="45"/>
      <c r="H340" s="15" t="s">
        <v>1230</v>
      </c>
      <c r="I340" s="33" t="s">
        <v>1231</v>
      </c>
      <c r="J340" s="107" t="s">
        <v>1231</v>
      </c>
      <c r="K340" s="33" t="s">
        <v>1232</v>
      </c>
      <c r="L340" s="13" t="s">
        <v>72</v>
      </c>
      <c r="M340" s="13">
        <v>0</v>
      </c>
      <c r="N340" s="14"/>
    </row>
    <row r="341" ht="18.9" customHeight="1" spans="1:14">
      <c r="A341" s="44"/>
      <c r="B341" s="44"/>
      <c r="C341" s="44"/>
      <c r="D341" s="44"/>
      <c r="E341" s="44"/>
      <c r="F341" s="44"/>
      <c r="G341" s="45"/>
      <c r="H341" s="15" t="s">
        <v>1233</v>
      </c>
      <c r="I341" s="33" t="s">
        <v>1234</v>
      </c>
      <c r="J341" s="107" t="s">
        <v>1234</v>
      </c>
      <c r="K341" s="33" t="s">
        <v>1235</v>
      </c>
      <c r="L341" s="13" t="s">
        <v>72</v>
      </c>
      <c r="M341" s="13">
        <v>462</v>
      </c>
      <c r="N341" s="14"/>
    </row>
    <row r="342" ht="18.9" customHeight="1" spans="1:14">
      <c r="A342" s="44"/>
      <c r="B342" s="44"/>
      <c r="C342" s="44"/>
      <c r="D342" s="44"/>
      <c r="E342" s="44"/>
      <c r="F342" s="44"/>
      <c r="G342" s="45"/>
      <c r="H342" s="15" t="s">
        <v>85</v>
      </c>
      <c r="I342" s="33" t="s">
        <v>1236</v>
      </c>
      <c r="J342" s="107" t="s">
        <v>1236</v>
      </c>
      <c r="K342" s="33" t="s">
        <v>87</v>
      </c>
      <c r="L342" s="13" t="s">
        <v>72</v>
      </c>
      <c r="M342" s="13">
        <v>292</v>
      </c>
      <c r="N342" s="14"/>
    </row>
    <row r="343" ht="18.9" customHeight="1" spans="1:14">
      <c r="A343" s="44"/>
      <c r="B343" s="44"/>
      <c r="C343" s="44"/>
      <c r="D343" s="44"/>
      <c r="E343" s="44"/>
      <c r="F343" s="44"/>
      <c r="G343" s="45"/>
      <c r="H343" s="15" t="s">
        <v>91</v>
      </c>
      <c r="I343" s="33" t="s">
        <v>1237</v>
      </c>
      <c r="J343" s="107" t="s">
        <v>1237</v>
      </c>
      <c r="K343" s="33" t="s">
        <v>93</v>
      </c>
      <c r="L343" s="13" t="s">
        <v>72</v>
      </c>
      <c r="M343" s="13">
        <v>38</v>
      </c>
      <c r="N343" s="14"/>
    </row>
    <row r="344" ht="18.9" customHeight="1" spans="1:14">
      <c r="A344" s="44"/>
      <c r="B344" s="44"/>
      <c r="C344" s="44"/>
      <c r="D344" s="44"/>
      <c r="E344" s="44"/>
      <c r="F344" s="44"/>
      <c r="G344" s="45"/>
      <c r="H344" s="15" t="s">
        <v>97</v>
      </c>
      <c r="I344" s="33" t="s">
        <v>1238</v>
      </c>
      <c r="J344" s="107" t="s">
        <v>1238</v>
      </c>
      <c r="K344" s="33" t="s">
        <v>99</v>
      </c>
      <c r="L344" s="13" t="s">
        <v>72</v>
      </c>
      <c r="M344" s="13">
        <v>0</v>
      </c>
      <c r="N344" s="14"/>
    </row>
    <row r="345" ht="18.9" customHeight="1" spans="1:14">
      <c r="A345" s="44"/>
      <c r="B345" s="44"/>
      <c r="C345" s="44"/>
      <c r="D345" s="44"/>
      <c r="E345" s="44"/>
      <c r="F345" s="44"/>
      <c r="G345" s="45"/>
      <c r="H345" s="15" t="s">
        <v>1239</v>
      </c>
      <c r="I345" s="33" t="s">
        <v>1240</v>
      </c>
      <c r="J345" s="107" t="s">
        <v>1240</v>
      </c>
      <c r="K345" s="33" t="s">
        <v>1241</v>
      </c>
      <c r="L345" s="13" t="s">
        <v>72</v>
      </c>
      <c r="M345" s="13">
        <v>40</v>
      </c>
      <c r="N345" s="14"/>
    </row>
    <row r="346" ht="18.9" customHeight="1" spans="1:14">
      <c r="A346" s="44"/>
      <c r="B346" s="44"/>
      <c r="C346" s="44"/>
      <c r="D346" s="44"/>
      <c r="E346" s="44"/>
      <c r="F346" s="44"/>
      <c r="G346" s="45"/>
      <c r="H346" s="15" t="s">
        <v>1242</v>
      </c>
      <c r="I346" s="33" t="s">
        <v>1243</v>
      </c>
      <c r="J346" s="107" t="s">
        <v>1243</v>
      </c>
      <c r="K346" s="33" t="s">
        <v>1244</v>
      </c>
      <c r="L346" s="13" t="s">
        <v>72</v>
      </c>
      <c r="M346" s="13">
        <v>33</v>
      </c>
      <c r="N346" s="14"/>
    </row>
    <row r="347" ht="18.9" customHeight="1" spans="1:14">
      <c r="A347" s="44"/>
      <c r="B347" s="44"/>
      <c r="C347" s="44"/>
      <c r="D347" s="44"/>
      <c r="E347" s="44"/>
      <c r="F347" s="44"/>
      <c r="G347" s="45"/>
      <c r="H347" s="15" t="s">
        <v>1245</v>
      </c>
      <c r="I347" s="33" t="s">
        <v>1246</v>
      </c>
      <c r="J347" s="107" t="s">
        <v>1246</v>
      </c>
      <c r="K347" s="33" t="s">
        <v>1247</v>
      </c>
      <c r="L347" s="13" t="s">
        <v>72</v>
      </c>
      <c r="M347" s="13">
        <v>0</v>
      </c>
      <c r="N347" s="14"/>
    </row>
    <row r="348" ht="18.9" customHeight="1" spans="1:14">
      <c r="A348" s="44"/>
      <c r="B348" s="44"/>
      <c r="C348" s="44"/>
      <c r="D348" s="44"/>
      <c r="E348" s="44"/>
      <c r="F348" s="44"/>
      <c r="G348" s="45"/>
      <c r="H348" s="15" t="s">
        <v>1248</v>
      </c>
      <c r="I348" s="33" t="s">
        <v>1249</v>
      </c>
      <c r="J348" s="107" t="s">
        <v>1249</v>
      </c>
      <c r="K348" s="33" t="s">
        <v>1250</v>
      </c>
      <c r="L348" s="13" t="s">
        <v>72</v>
      </c>
      <c r="M348" s="13">
        <v>0</v>
      </c>
      <c r="N348" s="14"/>
    </row>
    <row r="349" ht="18.9" customHeight="1" spans="1:14">
      <c r="A349" s="44"/>
      <c r="B349" s="44"/>
      <c r="C349" s="44"/>
      <c r="D349" s="44"/>
      <c r="E349" s="44"/>
      <c r="F349" s="44"/>
      <c r="G349" s="45"/>
      <c r="H349" s="15" t="s">
        <v>1251</v>
      </c>
      <c r="I349" s="33" t="s">
        <v>1252</v>
      </c>
      <c r="J349" s="107" t="s">
        <v>1252</v>
      </c>
      <c r="K349" s="33" t="s">
        <v>1253</v>
      </c>
      <c r="L349" s="13" t="s">
        <v>72</v>
      </c>
      <c r="M349" s="13">
        <v>0</v>
      </c>
      <c r="N349" s="14"/>
    </row>
    <row r="350" ht="18.9" customHeight="1" spans="1:14">
      <c r="A350" s="44"/>
      <c r="B350" s="44"/>
      <c r="C350" s="44"/>
      <c r="D350" s="44"/>
      <c r="E350" s="44"/>
      <c r="F350" s="44"/>
      <c r="G350" s="45"/>
      <c r="H350" s="15" t="s">
        <v>1254</v>
      </c>
      <c r="I350" s="33" t="s">
        <v>1255</v>
      </c>
      <c r="J350" s="107" t="s">
        <v>1255</v>
      </c>
      <c r="K350" s="33" t="s">
        <v>1256</v>
      </c>
      <c r="L350" s="13" t="s">
        <v>72</v>
      </c>
      <c r="M350" s="13">
        <v>0</v>
      </c>
      <c r="N350" s="14"/>
    </row>
    <row r="351" ht="18.9" customHeight="1" spans="1:14">
      <c r="A351" s="44"/>
      <c r="B351" s="44"/>
      <c r="C351" s="44"/>
      <c r="D351" s="44"/>
      <c r="E351" s="44"/>
      <c r="F351" s="44"/>
      <c r="G351" s="45"/>
      <c r="H351" s="15" t="s">
        <v>139</v>
      </c>
      <c r="I351" s="33" t="s">
        <v>1257</v>
      </c>
      <c r="J351" s="107" t="s">
        <v>1257</v>
      </c>
      <c r="K351" s="33" t="s">
        <v>141</v>
      </c>
      <c r="L351" s="13" t="s">
        <v>72</v>
      </c>
      <c r="M351" s="13">
        <v>0</v>
      </c>
      <c r="N351" s="14"/>
    </row>
    <row r="352" ht="18.9" customHeight="1" spans="1:14">
      <c r="A352" s="44"/>
      <c r="B352" s="44"/>
      <c r="C352" s="44"/>
      <c r="D352" s="44"/>
      <c r="E352" s="44"/>
      <c r="F352" s="44"/>
      <c r="G352" s="45"/>
      <c r="H352" s="15" t="s">
        <v>1258</v>
      </c>
      <c r="I352" s="33" t="s">
        <v>1259</v>
      </c>
      <c r="J352" s="107" t="s">
        <v>1259</v>
      </c>
      <c r="K352" s="33" t="s">
        <v>1260</v>
      </c>
      <c r="L352" s="13" t="s">
        <v>72</v>
      </c>
      <c r="M352" s="13">
        <v>59</v>
      </c>
      <c r="N352" s="14"/>
    </row>
    <row r="353" ht="18.9" customHeight="1" spans="1:14">
      <c r="A353" s="44"/>
      <c r="B353" s="44"/>
      <c r="C353" s="44"/>
      <c r="D353" s="44"/>
      <c r="E353" s="44"/>
      <c r="F353" s="44"/>
      <c r="G353" s="45"/>
      <c r="H353" s="15" t="s">
        <v>1261</v>
      </c>
      <c r="I353" s="33" t="s">
        <v>1262</v>
      </c>
      <c r="J353" s="107" t="s">
        <v>1262</v>
      </c>
      <c r="K353" s="33" t="s">
        <v>1263</v>
      </c>
      <c r="L353" s="13" t="s">
        <v>72</v>
      </c>
      <c r="M353" s="13">
        <v>856</v>
      </c>
      <c r="N353" s="14"/>
    </row>
    <row r="354" ht="18.9" customHeight="1" spans="1:14">
      <c r="A354" s="44"/>
      <c r="B354" s="44"/>
      <c r="C354" s="44"/>
      <c r="D354" s="44"/>
      <c r="E354" s="44"/>
      <c r="F354" s="44"/>
      <c r="G354" s="45"/>
      <c r="H354" s="15" t="s">
        <v>85</v>
      </c>
      <c r="I354" s="33" t="s">
        <v>1264</v>
      </c>
      <c r="J354" s="107" t="s">
        <v>1264</v>
      </c>
      <c r="K354" s="33" t="s">
        <v>87</v>
      </c>
      <c r="L354" s="13" t="s">
        <v>72</v>
      </c>
      <c r="M354" s="13">
        <v>365</v>
      </c>
      <c r="N354" s="14"/>
    </row>
    <row r="355" ht="18.9" customHeight="1" spans="1:14">
      <c r="A355" s="44"/>
      <c r="B355" s="44"/>
      <c r="C355" s="44"/>
      <c r="D355" s="44"/>
      <c r="E355" s="44"/>
      <c r="F355" s="44"/>
      <c r="G355" s="45"/>
      <c r="H355" s="15" t="s">
        <v>91</v>
      </c>
      <c r="I355" s="33" t="s">
        <v>1265</v>
      </c>
      <c r="J355" s="107" t="s">
        <v>1265</v>
      </c>
      <c r="K355" s="33" t="s">
        <v>93</v>
      </c>
      <c r="L355" s="13" t="s">
        <v>72</v>
      </c>
      <c r="M355" s="13">
        <v>85</v>
      </c>
      <c r="N355" s="14"/>
    </row>
    <row r="356" ht="18.9" customHeight="1" spans="1:14">
      <c r="A356" s="44"/>
      <c r="B356" s="44"/>
      <c r="C356" s="44"/>
      <c r="D356" s="44"/>
      <c r="E356" s="44"/>
      <c r="F356" s="44"/>
      <c r="G356" s="45"/>
      <c r="H356" s="15" t="s">
        <v>97</v>
      </c>
      <c r="I356" s="33" t="s">
        <v>1266</v>
      </c>
      <c r="J356" s="107" t="s">
        <v>1266</v>
      </c>
      <c r="K356" s="33" t="s">
        <v>99</v>
      </c>
      <c r="L356" s="13" t="s">
        <v>72</v>
      </c>
      <c r="M356" s="13">
        <v>0</v>
      </c>
      <c r="N356" s="14"/>
    </row>
    <row r="357" ht="18.9" customHeight="1" spans="1:14">
      <c r="A357" s="44"/>
      <c r="B357" s="44"/>
      <c r="C357" s="44"/>
      <c r="D357" s="44"/>
      <c r="E357" s="44"/>
      <c r="F357" s="44"/>
      <c r="G357" s="45"/>
      <c r="H357" s="15" t="s">
        <v>1267</v>
      </c>
      <c r="I357" s="33" t="s">
        <v>1268</v>
      </c>
      <c r="J357" s="107" t="s">
        <v>1268</v>
      </c>
      <c r="K357" s="33" t="s">
        <v>1269</v>
      </c>
      <c r="L357" s="13" t="s">
        <v>72</v>
      </c>
      <c r="M357" s="13">
        <v>165</v>
      </c>
      <c r="N357" s="14"/>
    </row>
    <row r="358" ht="18.9" customHeight="1" spans="1:14">
      <c r="A358" s="44"/>
      <c r="B358" s="44"/>
      <c r="C358" s="44"/>
      <c r="D358" s="44"/>
      <c r="E358" s="44"/>
      <c r="F358" s="44"/>
      <c r="G358" s="45"/>
      <c r="H358" s="15" t="s">
        <v>1270</v>
      </c>
      <c r="I358" s="33" t="s">
        <v>1271</v>
      </c>
      <c r="J358" s="107" t="s">
        <v>1271</v>
      </c>
      <c r="K358" s="33" t="s">
        <v>1272</v>
      </c>
      <c r="L358" s="13" t="s">
        <v>72</v>
      </c>
      <c r="M358" s="13">
        <v>79</v>
      </c>
      <c r="N358" s="14"/>
    </row>
    <row r="359" ht="18.9" customHeight="1" spans="1:14">
      <c r="A359" s="44"/>
      <c r="B359" s="44"/>
      <c r="C359" s="44"/>
      <c r="D359" s="44"/>
      <c r="E359" s="44"/>
      <c r="F359" s="44"/>
      <c r="G359" s="45"/>
      <c r="H359" s="15" t="s">
        <v>1273</v>
      </c>
      <c r="I359" s="33" t="s">
        <v>1274</v>
      </c>
      <c r="J359" s="107" t="s">
        <v>1274</v>
      </c>
      <c r="K359" s="33" t="s">
        <v>1275</v>
      </c>
      <c r="L359" s="13" t="s">
        <v>72</v>
      </c>
      <c r="M359" s="13">
        <v>100</v>
      </c>
      <c r="N359" s="14"/>
    </row>
    <row r="360" ht="18.9" customHeight="1" spans="1:14">
      <c r="A360" s="44"/>
      <c r="B360" s="44"/>
      <c r="C360" s="44"/>
      <c r="D360" s="44"/>
      <c r="E360" s="44"/>
      <c r="F360" s="44"/>
      <c r="G360" s="45"/>
      <c r="H360" s="15" t="s">
        <v>139</v>
      </c>
      <c r="I360" s="33" t="s">
        <v>1276</v>
      </c>
      <c r="J360" s="107" t="s">
        <v>1276</v>
      </c>
      <c r="K360" s="33" t="s">
        <v>141</v>
      </c>
      <c r="L360" s="13" t="s">
        <v>72</v>
      </c>
      <c r="M360" s="13">
        <v>0</v>
      </c>
      <c r="N360" s="14"/>
    </row>
    <row r="361" ht="18.9" customHeight="1" spans="1:14">
      <c r="A361" s="44"/>
      <c r="B361" s="44"/>
      <c r="C361" s="44"/>
      <c r="D361" s="44"/>
      <c r="E361" s="44"/>
      <c r="F361" s="44"/>
      <c r="G361" s="45"/>
      <c r="H361" s="15" t="s">
        <v>1277</v>
      </c>
      <c r="I361" s="33" t="s">
        <v>1278</v>
      </c>
      <c r="J361" s="107" t="s">
        <v>1278</v>
      </c>
      <c r="K361" s="33" t="s">
        <v>1279</v>
      </c>
      <c r="L361" s="13" t="s">
        <v>72</v>
      </c>
      <c r="M361" s="13">
        <v>62</v>
      </c>
      <c r="N361" s="14"/>
    </row>
    <row r="362" ht="18.9" customHeight="1" spans="1:14">
      <c r="A362" s="44"/>
      <c r="B362" s="44"/>
      <c r="C362" s="44"/>
      <c r="D362" s="44"/>
      <c r="E362" s="44"/>
      <c r="F362" s="44"/>
      <c r="G362" s="45"/>
      <c r="H362" s="15" t="s">
        <v>1280</v>
      </c>
      <c r="I362" s="33" t="s">
        <v>1281</v>
      </c>
      <c r="J362" s="107" t="s">
        <v>1281</v>
      </c>
      <c r="K362" s="33" t="s">
        <v>1282</v>
      </c>
      <c r="L362" s="13" t="s">
        <v>72</v>
      </c>
      <c r="M362" s="13">
        <v>385</v>
      </c>
      <c r="N362" s="14"/>
    </row>
    <row r="363" ht="18.9" customHeight="1" spans="1:14">
      <c r="A363" s="44"/>
      <c r="B363" s="44"/>
      <c r="C363" s="44"/>
      <c r="D363" s="44"/>
      <c r="E363" s="44"/>
      <c r="F363" s="44"/>
      <c r="G363" s="45"/>
      <c r="H363" s="15" t="s">
        <v>85</v>
      </c>
      <c r="I363" s="33" t="s">
        <v>1283</v>
      </c>
      <c r="J363" s="107" t="s">
        <v>1283</v>
      </c>
      <c r="K363" s="33" t="s">
        <v>87</v>
      </c>
      <c r="L363" s="13" t="s">
        <v>72</v>
      </c>
      <c r="M363" s="13">
        <v>223</v>
      </c>
      <c r="N363" s="14"/>
    </row>
    <row r="364" ht="18.9" customHeight="1" spans="1:14">
      <c r="A364" s="44"/>
      <c r="B364" s="44"/>
      <c r="C364" s="44"/>
      <c r="D364" s="44"/>
      <c r="E364" s="44"/>
      <c r="F364" s="44"/>
      <c r="G364" s="45"/>
      <c r="H364" s="15" t="s">
        <v>91</v>
      </c>
      <c r="I364" s="33" t="s">
        <v>1284</v>
      </c>
      <c r="J364" s="107" t="s">
        <v>1284</v>
      </c>
      <c r="K364" s="33" t="s">
        <v>93</v>
      </c>
      <c r="L364" s="13" t="s">
        <v>72</v>
      </c>
      <c r="M364" s="13">
        <v>22</v>
      </c>
      <c r="N364" s="14"/>
    </row>
    <row r="365" ht="18.9" customHeight="1" spans="1:14">
      <c r="A365" s="44"/>
      <c r="B365" s="44"/>
      <c r="C365" s="44"/>
      <c r="D365" s="44"/>
      <c r="E365" s="44"/>
      <c r="F365" s="44"/>
      <c r="G365" s="45"/>
      <c r="H365" s="15" t="s">
        <v>97</v>
      </c>
      <c r="I365" s="33" t="s">
        <v>1285</v>
      </c>
      <c r="J365" s="107" t="s">
        <v>1285</v>
      </c>
      <c r="K365" s="33" t="s">
        <v>99</v>
      </c>
      <c r="L365" s="13" t="s">
        <v>72</v>
      </c>
      <c r="M365" s="13">
        <v>0</v>
      </c>
      <c r="N365" s="14"/>
    </row>
    <row r="366" ht="18.9" customHeight="1" spans="1:14">
      <c r="A366" s="44"/>
      <c r="B366" s="44"/>
      <c r="C366" s="44"/>
      <c r="D366" s="44"/>
      <c r="E366" s="44"/>
      <c r="F366" s="44"/>
      <c r="G366" s="45"/>
      <c r="H366" s="15" t="s">
        <v>1286</v>
      </c>
      <c r="I366" s="33" t="s">
        <v>1287</v>
      </c>
      <c r="J366" s="107" t="s">
        <v>1287</v>
      </c>
      <c r="K366" s="33" t="s">
        <v>1288</v>
      </c>
      <c r="L366" s="13" t="s">
        <v>72</v>
      </c>
      <c r="M366" s="13">
        <v>66</v>
      </c>
      <c r="N366" s="14"/>
    </row>
    <row r="367" ht="18.9" customHeight="1" spans="1:14">
      <c r="A367" s="44"/>
      <c r="B367" s="44"/>
      <c r="C367" s="44"/>
      <c r="D367" s="44"/>
      <c r="E367" s="44"/>
      <c r="F367" s="44"/>
      <c r="G367" s="45"/>
      <c r="H367" s="15" t="s">
        <v>1289</v>
      </c>
      <c r="I367" s="33" t="s">
        <v>1290</v>
      </c>
      <c r="J367" s="107" t="s">
        <v>1290</v>
      </c>
      <c r="K367" s="33" t="s">
        <v>1291</v>
      </c>
      <c r="L367" s="13" t="s">
        <v>72</v>
      </c>
      <c r="M367" s="13">
        <v>23</v>
      </c>
      <c r="N367" s="14"/>
    </row>
    <row r="368" ht="18.9" customHeight="1" spans="1:14">
      <c r="A368" s="44"/>
      <c r="B368" s="44"/>
      <c r="C368" s="44"/>
      <c r="D368" s="44"/>
      <c r="E368" s="44"/>
      <c r="F368" s="44"/>
      <c r="G368" s="45"/>
      <c r="H368" s="15" t="s">
        <v>1292</v>
      </c>
      <c r="I368" s="33" t="s">
        <v>1293</v>
      </c>
      <c r="J368" s="107" t="s">
        <v>1293</v>
      </c>
      <c r="K368" s="33" t="s">
        <v>1294</v>
      </c>
      <c r="L368" s="13" t="s">
        <v>72</v>
      </c>
      <c r="M368" s="13">
        <v>2</v>
      </c>
      <c r="N368" s="14"/>
    </row>
    <row r="369" ht="18.9" customHeight="1" spans="1:14">
      <c r="A369" s="44"/>
      <c r="B369" s="44"/>
      <c r="C369" s="44"/>
      <c r="D369" s="44"/>
      <c r="E369" s="44"/>
      <c r="F369" s="44"/>
      <c r="G369" s="45"/>
      <c r="H369" s="15" t="s">
        <v>1295</v>
      </c>
      <c r="I369" s="33" t="s">
        <v>1296</v>
      </c>
      <c r="J369" s="107" t="s">
        <v>1296</v>
      </c>
      <c r="K369" s="33" t="s">
        <v>1297</v>
      </c>
      <c r="L369" s="13" t="s">
        <v>72</v>
      </c>
      <c r="M369" s="13">
        <v>22</v>
      </c>
      <c r="N369" s="14"/>
    </row>
    <row r="370" ht="18.9" customHeight="1" spans="1:14">
      <c r="A370" s="44"/>
      <c r="B370" s="44"/>
      <c r="C370" s="44"/>
      <c r="D370" s="44"/>
      <c r="E370" s="44"/>
      <c r="F370" s="44"/>
      <c r="G370" s="45"/>
      <c r="H370" s="15" t="s">
        <v>1298</v>
      </c>
      <c r="I370" s="33" t="s">
        <v>1299</v>
      </c>
      <c r="J370" s="107" t="s">
        <v>1299</v>
      </c>
      <c r="K370" s="33" t="s">
        <v>1300</v>
      </c>
      <c r="L370" s="13" t="s">
        <v>72</v>
      </c>
      <c r="M370" s="13">
        <v>0</v>
      </c>
      <c r="N370" s="14"/>
    </row>
    <row r="371" ht="18.9" customHeight="1" spans="1:14">
      <c r="A371" s="44"/>
      <c r="B371" s="44"/>
      <c r="C371" s="44"/>
      <c r="D371" s="44"/>
      <c r="E371" s="44"/>
      <c r="F371" s="44"/>
      <c r="G371" s="45"/>
      <c r="H371" s="15" t="s">
        <v>1301</v>
      </c>
      <c r="I371" s="33" t="s">
        <v>1302</v>
      </c>
      <c r="J371" s="107" t="s">
        <v>1302</v>
      </c>
      <c r="K371" s="33" t="s">
        <v>1303</v>
      </c>
      <c r="L371" s="13" t="s">
        <v>72</v>
      </c>
      <c r="M371" s="13">
        <v>0</v>
      </c>
      <c r="N371" s="14"/>
    </row>
    <row r="372" ht="18.9" customHeight="1" spans="1:14">
      <c r="A372" s="44"/>
      <c r="B372" s="44"/>
      <c r="C372" s="44"/>
      <c r="D372" s="44"/>
      <c r="E372" s="44"/>
      <c r="F372" s="44"/>
      <c r="G372" s="45"/>
      <c r="H372" s="15" t="s">
        <v>139</v>
      </c>
      <c r="I372" s="33" t="s">
        <v>1304</v>
      </c>
      <c r="J372" s="107" t="s">
        <v>1304</v>
      </c>
      <c r="K372" s="33" t="s">
        <v>141</v>
      </c>
      <c r="L372" s="13" t="s">
        <v>72</v>
      </c>
      <c r="M372" s="13">
        <v>0</v>
      </c>
      <c r="N372" s="14"/>
    </row>
    <row r="373" ht="18.9" customHeight="1" spans="1:14">
      <c r="A373" s="44"/>
      <c r="B373" s="44"/>
      <c r="C373" s="44"/>
      <c r="D373" s="44"/>
      <c r="E373" s="44"/>
      <c r="F373" s="44"/>
      <c r="G373" s="45"/>
      <c r="H373" s="15" t="s">
        <v>1305</v>
      </c>
      <c r="I373" s="33" t="s">
        <v>1306</v>
      </c>
      <c r="J373" s="107" t="s">
        <v>1306</v>
      </c>
      <c r="K373" s="33" t="s">
        <v>1307</v>
      </c>
      <c r="L373" s="13" t="s">
        <v>72</v>
      </c>
      <c r="M373" s="13">
        <v>27</v>
      </c>
      <c r="N373" s="14"/>
    </row>
    <row r="374" ht="18.9" customHeight="1" spans="1:14">
      <c r="A374" s="44"/>
      <c r="B374" s="44"/>
      <c r="C374" s="44"/>
      <c r="D374" s="44"/>
      <c r="E374" s="44"/>
      <c r="F374" s="44"/>
      <c r="G374" s="45"/>
      <c r="H374" s="15" t="s">
        <v>1308</v>
      </c>
      <c r="I374" s="33" t="s">
        <v>1309</v>
      </c>
      <c r="J374" s="107" t="s">
        <v>1309</v>
      </c>
      <c r="K374" s="33" t="s">
        <v>1310</v>
      </c>
      <c r="L374" s="13" t="s">
        <v>72</v>
      </c>
      <c r="M374" s="13">
        <v>0</v>
      </c>
      <c r="N374" s="14"/>
    </row>
    <row r="375" ht="18.9" customHeight="1" spans="1:14">
      <c r="A375" s="44"/>
      <c r="B375" s="44"/>
      <c r="C375" s="44"/>
      <c r="D375" s="44"/>
      <c r="E375" s="44"/>
      <c r="F375" s="44"/>
      <c r="G375" s="45"/>
      <c r="H375" s="15" t="s">
        <v>85</v>
      </c>
      <c r="I375" s="33" t="s">
        <v>1311</v>
      </c>
      <c r="J375" s="107" t="s">
        <v>1311</v>
      </c>
      <c r="K375" s="33" t="s">
        <v>87</v>
      </c>
      <c r="L375" s="13" t="s">
        <v>72</v>
      </c>
      <c r="M375" s="13">
        <v>0</v>
      </c>
      <c r="N375" s="14"/>
    </row>
    <row r="376" ht="18.9" customHeight="1" spans="1:14">
      <c r="A376" s="44"/>
      <c r="B376" s="44"/>
      <c r="C376" s="44"/>
      <c r="D376" s="44"/>
      <c r="E376" s="44"/>
      <c r="F376" s="44"/>
      <c r="G376" s="45"/>
      <c r="H376" s="15" t="s">
        <v>91</v>
      </c>
      <c r="I376" s="33" t="s">
        <v>1312</v>
      </c>
      <c r="J376" s="107" t="s">
        <v>1312</v>
      </c>
      <c r="K376" s="33" t="s">
        <v>93</v>
      </c>
      <c r="L376" s="13" t="s">
        <v>72</v>
      </c>
      <c r="M376" s="13">
        <v>0</v>
      </c>
      <c r="N376" s="14"/>
    </row>
    <row r="377" ht="18.9" customHeight="1" spans="1:14">
      <c r="A377" s="44"/>
      <c r="B377" s="44"/>
      <c r="C377" s="44"/>
      <c r="D377" s="44"/>
      <c r="E377" s="44"/>
      <c r="F377" s="44"/>
      <c r="G377" s="45"/>
      <c r="H377" s="15" t="s">
        <v>97</v>
      </c>
      <c r="I377" s="33" t="s">
        <v>1313</v>
      </c>
      <c r="J377" s="107" t="s">
        <v>1313</v>
      </c>
      <c r="K377" s="33" t="s">
        <v>99</v>
      </c>
      <c r="L377" s="13" t="s">
        <v>72</v>
      </c>
      <c r="M377" s="13">
        <v>0</v>
      </c>
      <c r="N377" s="14"/>
    </row>
    <row r="378" ht="18.9" customHeight="1" spans="1:14">
      <c r="A378" s="44"/>
      <c r="B378" s="44"/>
      <c r="C378" s="44"/>
      <c r="D378" s="44"/>
      <c r="E378" s="44"/>
      <c r="F378" s="44"/>
      <c r="G378" s="45"/>
      <c r="H378" s="15" t="s">
        <v>1314</v>
      </c>
      <c r="I378" s="33" t="s">
        <v>1315</v>
      </c>
      <c r="J378" s="107" t="s">
        <v>1315</v>
      </c>
      <c r="K378" s="33" t="s">
        <v>1316</v>
      </c>
      <c r="L378" s="13" t="s">
        <v>72</v>
      </c>
      <c r="M378" s="13">
        <v>0</v>
      </c>
      <c r="N378" s="14"/>
    </row>
    <row r="379" ht="18.9" customHeight="1" spans="1:14">
      <c r="A379" s="44"/>
      <c r="B379" s="44"/>
      <c r="C379" s="44"/>
      <c r="D379" s="44"/>
      <c r="E379" s="44"/>
      <c r="F379" s="44"/>
      <c r="G379" s="45"/>
      <c r="H379" s="15" t="s">
        <v>1317</v>
      </c>
      <c r="I379" s="33" t="s">
        <v>1318</v>
      </c>
      <c r="J379" s="107" t="s">
        <v>1318</v>
      </c>
      <c r="K379" s="33" t="s">
        <v>1319</v>
      </c>
      <c r="L379" s="13" t="s">
        <v>72</v>
      </c>
      <c r="M379" s="13">
        <v>0</v>
      </c>
      <c r="N379" s="14"/>
    </row>
    <row r="380" ht="18.9" customHeight="1" spans="1:14">
      <c r="A380" s="44"/>
      <c r="B380" s="44"/>
      <c r="C380" s="44"/>
      <c r="D380" s="44"/>
      <c r="E380" s="44"/>
      <c r="F380" s="44"/>
      <c r="G380" s="45"/>
      <c r="H380" s="15" t="s">
        <v>1320</v>
      </c>
      <c r="I380" s="33" t="s">
        <v>1321</v>
      </c>
      <c r="J380" s="107" t="s">
        <v>1321</v>
      </c>
      <c r="K380" s="33" t="s">
        <v>1322</v>
      </c>
      <c r="L380" s="13" t="s">
        <v>72</v>
      </c>
      <c r="M380" s="13">
        <v>0</v>
      </c>
      <c r="N380" s="14"/>
    </row>
    <row r="381" ht="18.9" customHeight="1" spans="1:14">
      <c r="A381" s="44"/>
      <c r="B381" s="44"/>
      <c r="C381" s="44"/>
      <c r="D381" s="44"/>
      <c r="E381" s="44"/>
      <c r="F381" s="44"/>
      <c r="G381" s="45"/>
      <c r="H381" s="15" t="s">
        <v>139</v>
      </c>
      <c r="I381" s="33" t="s">
        <v>1323</v>
      </c>
      <c r="J381" s="107" t="s">
        <v>1323</v>
      </c>
      <c r="K381" s="33" t="s">
        <v>141</v>
      </c>
      <c r="L381" s="13" t="s">
        <v>72</v>
      </c>
      <c r="M381" s="13">
        <v>0</v>
      </c>
      <c r="N381" s="14"/>
    </row>
    <row r="382" ht="18.9" customHeight="1" spans="1:14">
      <c r="A382" s="44"/>
      <c r="B382" s="44"/>
      <c r="C382" s="44"/>
      <c r="D382" s="44"/>
      <c r="E382" s="44"/>
      <c r="F382" s="44"/>
      <c r="G382" s="45"/>
      <c r="H382" s="15" t="s">
        <v>1324</v>
      </c>
      <c r="I382" s="33" t="s">
        <v>1325</v>
      </c>
      <c r="J382" s="107" t="s">
        <v>1325</v>
      </c>
      <c r="K382" s="33" t="s">
        <v>1326</v>
      </c>
      <c r="L382" s="13" t="s">
        <v>72</v>
      </c>
      <c r="M382" s="13">
        <v>0</v>
      </c>
      <c r="N382" s="14"/>
    </row>
    <row r="383" ht="18.9" customHeight="1" spans="1:14">
      <c r="A383" s="44"/>
      <c r="B383" s="44"/>
      <c r="C383" s="44"/>
      <c r="D383" s="44"/>
      <c r="E383" s="44"/>
      <c r="F383" s="44"/>
      <c r="G383" s="45"/>
      <c r="H383" s="15" t="s">
        <v>1327</v>
      </c>
      <c r="I383" s="33" t="s">
        <v>1328</v>
      </c>
      <c r="J383" s="107" t="s">
        <v>1328</v>
      </c>
      <c r="K383" s="33" t="s">
        <v>1329</v>
      </c>
      <c r="L383" s="13" t="s">
        <v>72</v>
      </c>
      <c r="M383" s="13">
        <v>0</v>
      </c>
      <c r="N383" s="14"/>
    </row>
    <row r="384" ht="18.9" customHeight="1" spans="1:14">
      <c r="A384" s="44"/>
      <c r="B384" s="44"/>
      <c r="C384" s="44"/>
      <c r="D384" s="44"/>
      <c r="E384" s="44"/>
      <c r="F384" s="44"/>
      <c r="G384" s="45"/>
      <c r="H384" s="15" t="s">
        <v>85</v>
      </c>
      <c r="I384" s="33" t="s">
        <v>1330</v>
      </c>
      <c r="J384" s="107" t="s">
        <v>1330</v>
      </c>
      <c r="K384" s="33" t="s">
        <v>87</v>
      </c>
      <c r="L384" s="13" t="s">
        <v>72</v>
      </c>
      <c r="M384" s="13">
        <v>0</v>
      </c>
      <c r="N384" s="14"/>
    </row>
    <row r="385" ht="18.9" customHeight="1" spans="1:14">
      <c r="A385" s="44"/>
      <c r="B385" s="44"/>
      <c r="C385" s="44"/>
      <c r="D385" s="44"/>
      <c r="E385" s="44"/>
      <c r="F385" s="44"/>
      <c r="G385" s="45"/>
      <c r="H385" s="15" t="s">
        <v>91</v>
      </c>
      <c r="I385" s="33" t="s">
        <v>1331</v>
      </c>
      <c r="J385" s="107" t="s">
        <v>1331</v>
      </c>
      <c r="K385" s="33" t="s">
        <v>93</v>
      </c>
      <c r="L385" s="13" t="s">
        <v>72</v>
      </c>
      <c r="M385" s="13">
        <v>0</v>
      </c>
      <c r="N385" s="14"/>
    </row>
    <row r="386" ht="18.9" customHeight="1" spans="1:14">
      <c r="A386" s="44"/>
      <c r="B386" s="44"/>
      <c r="C386" s="44"/>
      <c r="D386" s="44"/>
      <c r="E386" s="44"/>
      <c r="F386" s="44"/>
      <c r="G386" s="45"/>
      <c r="H386" s="15" t="s">
        <v>97</v>
      </c>
      <c r="I386" s="33" t="s">
        <v>1332</v>
      </c>
      <c r="J386" s="107" t="s">
        <v>1332</v>
      </c>
      <c r="K386" s="33" t="s">
        <v>99</v>
      </c>
      <c r="L386" s="13" t="s">
        <v>72</v>
      </c>
      <c r="M386" s="13">
        <v>0</v>
      </c>
      <c r="N386" s="14"/>
    </row>
    <row r="387" ht="18.9" customHeight="1" spans="1:14">
      <c r="A387" s="44"/>
      <c r="B387" s="44"/>
      <c r="C387" s="44"/>
      <c r="D387" s="44"/>
      <c r="E387" s="44"/>
      <c r="F387" s="44"/>
      <c r="G387" s="45"/>
      <c r="H387" s="15" t="s">
        <v>1333</v>
      </c>
      <c r="I387" s="33" t="s">
        <v>1334</v>
      </c>
      <c r="J387" s="107" t="s">
        <v>1334</v>
      </c>
      <c r="K387" s="33" t="s">
        <v>1335</v>
      </c>
      <c r="L387" s="13" t="s">
        <v>72</v>
      </c>
      <c r="M387" s="13">
        <v>0</v>
      </c>
      <c r="N387" s="14"/>
    </row>
    <row r="388" ht="18.9" customHeight="1" spans="1:14">
      <c r="A388" s="44"/>
      <c r="B388" s="44"/>
      <c r="C388" s="44"/>
      <c r="D388" s="44"/>
      <c r="E388" s="44"/>
      <c r="F388" s="44"/>
      <c r="G388" s="45"/>
      <c r="H388" s="15" t="s">
        <v>1336</v>
      </c>
      <c r="I388" s="33" t="s">
        <v>1337</v>
      </c>
      <c r="J388" s="107" t="s">
        <v>1337</v>
      </c>
      <c r="K388" s="33" t="s">
        <v>1338</v>
      </c>
      <c r="L388" s="13" t="s">
        <v>72</v>
      </c>
      <c r="M388" s="13">
        <v>0</v>
      </c>
      <c r="N388" s="14"/>
    </row>
    <row r="389" ht="18.9" customHeight="1" spans="1:14">
      <c r="A389" s="44"/>
      <c r="B389" s="44"/>
      <c r="C389" s="44"/>
      <c r="D389" s="44"/>
      <c r="E389" s="44"/>
      <c r="F389" s="44"/>
      <c r="G389" s="45"/>
      <c r="H389" s="15" t="s">
        <v>1339</v>
      </c>
      <c r="I389" s="33" t="s">
        <v>1340</v>
      </c>
      <c r="J389" s="107" t="s">
        <v>1340</v>
      </c>
      <c r="K389" s="33" t="s">
        <v>1341</v>
      </c>
      <c r="L389" s="13" t="s">
        <v>72</v>
      </c>
      <c r="M389" s="13">
        <v>0</v>
      </c>
      <c r="N389" s="14"/>
    </row>
    <row r="390" ht="18.9" customHeight="1" spans="1:14">
      <c r="A390" s="44"/>
      <c r="B390" s="44"/>
      <c r="C390" s="44"/>
      <c r="D390" s="44"/>
      <c r="E390" s="44"/>
      <c r="F390" s="44"/>
      <c r="G390" s="45"/>
      <c r="H390" s="15" t="s">
        <v>139</v>
      </c>
      <c r="I390" s="33" t="s">
        <v>1342</v>
      </c>
      <c r="J390" s="107" t="s">
        <v>1342</v>
      </c>
      <c r="K390" s="33" t="s">
        <v>141</v>
      </c>
      <c r="L390" s="13" t="s">
        <v>72</v>
      </c>
      <c r="M390" s="13">
        <v>0</v>
      </c>
      <c r="N390" s="14"/>
    </row>
    <row r="391" ht="18.9" customHeight="1" spans="1:14">
      <c r="A391" s="44"/>
      <c r="B391" s="44"/>
      <c r="C391" s="44"/>
      <c r="D391" s="44"/>
      <c r="E391" s="44"/>
      <c r="F391" s="44"/>
      <c r="G391" s="45"/>
      <c r="H391" s="15" t="s">
        <v>1343</v>
      </c>
      <c r="I391" s="33" t="s">
        <v>1344</v>
      </c>
      <c r="J391" s="107" t="s">
        <v>1344</v>
      </c>
      <c r="K391" s="33" t="s">
        <v>1345</v>
      </c>
      <c r="L391" s="13" t="s">
        <v>72</v>
      </c>
      <c r="M391" s="13">
        <v>0</v>
      </c>
      <c r="N391" s="14"/>
    </row>
    <row r="392" ht="18.9" customHeight="1" spans="1:14">
      <c r="A392" s="44"/>
      <c r="B392" s="44"/>
      <c r="C392" s="44"/>
      <c r="D392" s="44"/>
      <c r="E392" s="44"/>
      <c r="F392" s="44"/>
      <c r="G392" s="45"/>
      <c r="H392" s="15" t="s">
        <v>1346</v>
      </c>
      <c r="I392" s="33" t="s">
        <v>1347</v>
      </c>
      <c r="J392" s="107" t="s">
        <v>1347</v>
      </c>
      <c r="K392" s="33" t="s">
        <v>1348</v>
      </c>
      <c r="L392" s="13" t="s">
        <v>72</v>
      </c>
      <c r="M392" s="13">
        <v>0</v>
      </c>
      <c r="N392" s="14"/>
    </row>
    <row r="393" ht="18.9" customHeight="1" spans="1:14">
      <c r="A393" s="44"/>
      <c r="B393" s="44"/>
      <c r="C393" s="44"/>
      <c r="D393" s="44"/>
      <c r="E393" s="44"/>
      <c r="F393" s="44"/>
      <c r="G393" s="45"/>
      <c r="H393" s="15" t="s">
        <v>85</v>
      </c>
      <c r="I393" s="33" t="s">
        <v>1349</v>
      </c>
      <c r="J393" s="107" t="s">
        <v>1349</v>
      </c>
      <c r="K393" s="33" t="s">
        <v>87</v>
      </c>
      <c r="L393" s="13" t="s">
        <v>72</v>
      </c>
      <c r="M393" s="13">
        <v>0</v>
      </c>
      <c r="N393" s="14"/>
    </row>
    <row r="394" ht="18.9" customHeight="1" spans="1:14">
      <c r="A394" s="44"/>
      <c r="B394" s="44"/>
      <c r="C394" s="44"/>
      <c r="D394" s="44"/>
      <c r="E394" s="44"/>
      <c r="F394" s="44"/>
      <c r="G394" s="45"/>
      <c r="H394" s="15" t="s">
        <v>91</v>
      </c>
      <c r="I394" s="33" t="s">
        <v>1350</v>
      </c>
      <c r="J394" s="107" t="s">
        <v>1350</v>
      </c>
      <c r="K394" s="33" t="s">
        <v>93</v>
      </c>
      <c r="L394" s="13" t="s">
        <v>72</v>
      </c>
      <c r="M394" s="13">
        <v>0</v>
      </c>
      <c r="N394" s="14"/>
    </row>
    <row r="395" ht="18.9" customHeight="1" spans="1:14">
      <c r="A395" s="44"/>
      <c r="B395" s="44"/>
      <c r="C395" s="44"/>
      <c r="D395" s="44"/>
      <c r="E395" s="44"/>
      <c r="F395" s="44"/>
      <c r="G395" s="45"/>
      <c r="H395" s="15" t="s">
        <v>97</v>
      </c>
      <c r="I395" s="33" t="s">
        <v>1351</v>
      </c>
      <c r="J395" s="107" t="s">
        <v>1351</v>
      </c>
      <c r="K395" s="33" t="s">
        <v>99</v>
      </c>
      <c r="L395" s="13" t="s">
        <v>72</v>
      </c>
      <c r="M395" s="13">
        <v>0</v>
      </c>
      <c r="N395" s="14"/>
    </row>
    <row r="396" ht="18.9" customHeight="1" spans="1:14">
      <c r="A396" s="44"/>
      <c r="B396" s="44"/>
      <c r="C396" s="44"/>
      <c r="D396" s="44"/>
      <c r="E396" s="44"/>
      <c r="F396" s="44"/>
      <c r="G396" s="45"/>
      <c r="H396" s="15" t="s">
        <v>1352</v>
      </c>
      <c r="I396" s="33" t="s">
        <v>1353</v>
      </c>
      <c r="J396" s="107" t="s">
        <v>1353</v>
      </c>
      <c r="K396" s="33" t="s">
        <v>1354</v>
      </c>
      <c r="L396" s="13" t="s">
        <v>72</v>
      </c>
      <c r="M396" s="13">
        <v>0</v>
      </c>
      <c r="N396" s="14"/>
    </row>
    <row r="397" ht="18.9" customHeight="1" spans="1:14">
      <c r="A397" s="44"/>
      <c r="B397" s="44"/>
      <c r="C397" s="44"/>
      <c r="D397" s="44"/>
      <c r="E397" s="44"/>
      <c r="F397" s="44"/>
      <c r="G397" s="45"/>
      <c r="H397" s="15" t="s">
        <v>1355</v>
      </c>
      <c r="I397" s="33" t="s">
        <v>1356</v>
      </c>
      <c r="J397" s="107" t="s">
        <v>1356</v>
      </c>
      <c r="K397" s="33" t="s">
        <v>1357</v>
      </c>
      <c r="L397" s="13" t="s">
        <v>72</v>
      </c>
      <c r="M397" s="13">
        <v>0</v>
      </c>
      <c r="N397" s="14"/>
    </row>
    <row r="398" ht="18.9" customHeight="1" spans="1:14">
      <c r="A398" s="44"/>
      <c r="B398" s="44"/>
      <c r="C398" s="44"/>
      <c r="D398" s="44"/>
      <c r="E398" s="44"/>
      <c r="F398" s="44"/>
      <c r="G398" s="45"/>
      <c r="H398" s="15" t="s">
        <v>139</v>
      </c>
      <c r="I398" s="33" t="s">
        <v>1358</v>
      </c>
      <c r="J398" s="107" t="s">
        <v>1358</v>
      </c>
      <c r="K398" s="33" t="s">
        <v>141</v>
      </c>
      <c r="L398" s="13" t="s">
        <v>72</v>
      </c>
      <c r="M398" s="13">
        <v>0</v>
      </c>
      <c r="N398" s="14"/>
    </row>
    <row r="399" ht="18.9" customHeight="1" spans="1:14">
      <c r="A399" s="44"/>
      <c r="B399" s="44"/>
      <c r="C399" s="44"/>
      <c r="D399" s="44"/>
      <c r="E399" s="44"/>
      <c r="F399" s="44"/>
      <c r="G399" s="45"/>
      <c r="H399" s="15" t="s">
        <v>1359</v>
      </c>
      <c r="I399" s="33" t="s">
        <v>1360</v>
      </c>
      <c r="J399" s="107" t="s">
        <v>1360</v>
      </c>
      <c r="K399" s="33" t="s">
        <v>1361</v>
      </c>
      <c r="L399" s="13" t="s">
        <v>72</v>
      </c>
      <c r="M399" s="13">
        <v>0</v>
      </c>
      <c r="N399" s="14"/>
    </row>
    <row r="400" ht="18.9" customHeight="1" spans="1:14">
      <c r="A400" s="44"/>
      <c r="B400" s="44"/>
      <c r="C400" s="44"/>
      <c r="D400" s="44"/>
      <c r="E400" s="44"/>
      <c r="F400" s="44"/>
      <c r="G400" s="45"/>
      <c r="H400" s="15" t="s">
        <v>1362</v>
      </c>
      <c r="I400" s="33" t="s">
        <v>1363</v>
      </c>
      <c r="J400" s="107" t="s">
        <v>1363</v>
      </c>
      <c r="K400" s="33" t="s">
        <v>1364</v>
      </c>
      <c r="L400" s="13" t="s">
        <v>72</v>
      </c>
      <c r="M400" s="13">
        <v>0</v>
      </c>
      <c r="N400" s="14"/>
    </row>
    <row r="401" ht="18.9" customHeight="1" spans="1:14">
      <c r="A401" s="44"/>
      <c r="B401" s="44"/>
      <c r="C401" s="44"/>
      <c r="D401" s="44"/>
      <c r="E401" s="44"/>
      <c r="F401" s="44"/>
      <c r="G401" s="45"/>
      <c r="H401" s="15" t="s">
        <v>85</v>
      </c>
      <c r="I401" s="33" t="s">
        <v>1365</v>
      </c>
      <c r="J401" s="107" t="s">
        <v>1365</v>
      </c>
      <c r="K401" s="33" t="s">
        <v>87</v>
      </c>
      <c r="L401" s="13" t="s">
        <v>72</v>
      </c>
      <c r="M401" s="13">
        <v>0</v>
      </c>
      <c r="N401" s="14"/>
    </row>
    <row r="402" ht="18.9" customHeight="1" spans="1:14">
      <c r="A402" s="44"/>
      <c r="B402" s="44"/>
      <c r="C402" s="44"/>
      <c r="D402" s="44"/>
      <c r="E402" s="44"/>
      <c r="F402" s="44"/>
      <c r="G402" s="45"/>
      <c r="H402" s="15" t="s">
        <v>91</v>
      </c>
      <c r="I402" s="33" t="s">
        <v>1366</v>
      </c>
      <c r="J402" s="107" t="s">
        <v>1366</v>
      </c>
      <c r="K402" s="33" t="s">
        <v>93</v>
      </c>
      <c r="L402" s="13" t="s">
        <v>72</v>
      </c>
      <c r="M402" s="13">
        <v>0</v>
      </c>
      <c r="N402" s="14"/>
    </row>
    <row r="403" ht="18.9" customHeight="1" spans="1:14">
      <c r="A403" s="44"/>
      <c r="B403" s="44"/>
      <c r="C403" s="44"/>
      <c r="D403" s="44"/>
      <c r="E403" s="44"/>
      <c r="F403" s="44"/>
      <c r="G403" s="45"/>
      <c r="H403" s="15" t="s">
        <v>1367</v>
      </c>
      <c r="I403" s="33" t="s">
        <v>1368</v>
      </c>
      <c r="J403" s="107" t="s">
        <v>1368</v>
      </c>
      <c r="K403" s="33" t="s">
        <v>1369</v>
      </c>
      <c r="L403" s="13" t="s">
        <v>72</v>
      </c>
      <c r="M403" s="13">
        <v>0</v>
      </c>
      <c r="N403" s="14"/>
    </row>
    <row r="404" ht="18.9" customHeight="1" spans="1:14">
      <c r="A404" s="44"/>
      <c r="B404" s="44"/>
      <c r="C404" s="44"/>
      <c r="D404" s="44"/>
      <c r="E404" s="44"/>
      <c r="F404" s="44"/>
      <c r="G404" s="45"/>
      <c r="H404" s="15" t="s">
        <v>1370</v>
      </c>
      <c r="I404" s="33" t="s">
        <v>1371</v>
      </c>
      <c r="J404" s="107" t="s">
        <v>1371</v>
      </c>
      <c r="K404" s="33" t="s">
        <v>1372</v>
      </c>
      <c r="L404" s="13" t="s">
        <v>72</v>
      </c>
      <c r="M404" s="13">
        <v>0</v>
      </c>
      <c r="N404" s="14"/>
    </row>
    <row r="405" ht="18.9" customHeight="1" spans="1:14">
      <c r="A405" s="44"/>
      <c r="B405" s="44"/>
      <c r="C405" s="44"/>
      <c r="D405" s="44"/>
      <c r="E405" s="44"/>
      <c r="F405" s="44"/>
      <c r="G405" s="45"/>
      <c r="H405" s="15" t="s">
        <v>1373</v>
      </c>
      <c r="I405" s="33" t="s">
        <v>1374</v>
      </c>
      <c r="J405" s="107" t="s">
        <v>1374</v>
      </c>
      <c r="K405" s="33" t="s">
        <v>1375</v>
      </c>
      <c r="L405" s="13" t="s">
        <v>72</v>
      </c>
      <c r="M405" s="13">
        <v>0</v>
      </c>
      <c r="N405" s="14"/>
    </row>
    <row r="406" ht="18.9" customHeight="1" spans="1:14">
      <c r="A406" s="44"/>
      <c r="B406" s="44"/>
      <c r="C406" s="44"/>
      <c r="D406" s="44"/>
      <c r="E406" s="44"/>
      <c r="F406" s="44"/>
      <c r="G406" s="45"/>
      <c r="H406" s="15" t="s">
        <v>1206</v>
      </c>
      <c r="I406" s="33" t="s">
        <v>1376</v>
      </c>
      <c r="J406" s="107" t="s">
        <v>1376</v>
      </c>
      <c r="K406" s="33" t="s">
        <v>1208</v>
      </c>
      <c r="L406" s="13" t="s">
        <v>72</v>
      </c>
      <c r="M406" s="13">
        <v>0</v>
      </c>
      <c r="N406" s="14"/>
    </row>
    <row r="407" ht="18.9" customHeight="1" spans="1:14">
      <c r="A407" s="44"/>
      <c r="B407" s="44"/>
      <c r="C407" s="44"/>
      <c r="D407" s="44"/>
      <c r="E407" s="44"/>
      <c r="F407" s="44"/>
      <c r="G407" s="45"/>
      <c r="H407" s="15" t="s">
        <v>1377</v>
      </c>
      <c r="I407" s="33" t="s">
        <v>1378</v>
      </c>
      <c r="J407" s="107" t="s">
        <v>1378</v>
      </c>
      <c r="K407" s="33" t="s">
        <v>1379</v>
      </c>
      <c r="L407" s="13" t="s">
        <v>72</v>
      </c>
      <c r="M407" s="13">
        <v>0</v>
      </c>
      <c r="N407" s="14"/>
    </row>
    <row r="408" ht="18.9" customHeight="1" spans="1:14">
      <c r="A408" s="44"/>
      <c r="B408" s="44"/>
      <c r="C408" s="44"/>
      <c r="D408" s="44"/>
      <c r="E408" s="44"/>
      <c r="F408" s="44"/>
      <c r="G408" s="45"/>
      <c r="H408" s="15" t="s">
        <v>1380</v>
      </c>
      <c r="I408" s="33" t="s">
        <v>1381</v>
      </c>
      <c r="J408" s="107" t="s">
        <v>1381</v>
      </c>
      <c r="K408" s="33" t="s">
        <v>1382</v>
      </c>
      <c r="L408" s="13" t="s">
        <v>72</v>
      </c>
      <c r="M408" s="13">
        <v>0</v>
      </c>
      <c r="N408" s="14"/>
    </row>
    <row r="409" ht="18.9" customHeight="1" spans="1:14">
      <c r="A409" s="44"/>
      <c r="B409" s="44"/>
      <c r="C409" s="44"/>
      <c r="D409" s="44"/>
      <c r="E409" s="44"/>
      <c r="F409" s="44"/>
      <c r="G409" s="45"/>
      <c r="H409" s="15" t="s">
        <v>1383</v>
      </c>
      <c r="I409" s="33" t="s">
        <v>1384</v>
      </c>
      <c r="J409" s="107" t="s">
        <v>1384</v>
      </c>
      <c r="K409" s="33" t="s">
        <v>393</v>
      </c>
      <c r="L409" s="13" t="s">
        <v>72</v>
      </c>
      <c r="M409" s="13">
        <v>29146</v>
      </c>
      <c r="N409" s="14"/>
    </row>
    <row r="410" ht="18.9" customHeight="1" spans="1:14">
      <c r="A410" s="44"/>
      <c r="B410" s="44"/>
      <c r="C410" s="44"/>
      <c r="D410" s="44"/>
      <c r="E410" s="44"/>
      <c r="F410" s="44"/>
      <c r="G410" s="45"/>
      <c r="H410" s="15" t="s">
        <v>1385</v>
      </c>
      <c r="I410" s="33" t="s">
        <v>1386</v>
      </c>
      <c r="J410" s="107" t="s">
        <v>1386</v>
      </c>
      <c r="K410" s="33" t="s">
        <v>1387</v>
      </c>
      <c r="L410" s="13" t="s">
        <v>72</v>
      </c>
      <c r="M410" s="13">
        <v>329</v>
      </c>
      <c r="N410" s="14"/>
    </row>
    <row r="411" ht="18.9" customHeight="1" spans="1:14">
      <c r="A411" s="44"/>
      <c r="B411" s="44"/>
      <c r="C411" s="44"/>
      <c r="D411" s="44"/>
      <c r="E411" s="44"/>
      <c r="F411" s="44"/>
      <c r="G411" s="45"/>
      <c r="H411" s="15" t="s">
        <v>85</v>
      </c>
      <c r="I411" s="33" t="s">
        <v>1388</v>
      </c>
      <c r="J411" s="107" t="s">
        <v>1388</v>
      </c>
      <c r="K411" s="33" t="s">
        <v>87</v>
      </c>
      <c r="L411" s="13" t="s">
        <v>72</v>
      </c>
      <c r="M411" s="13">
        <v>169</v>
      </c>
      <c r="N411" s="14"/>
    </row>
    <row r="412" ht="18.9" customHeight="1" spans="1:14">
      <c r="A412" s="44"/>
      <c r="B412" s="44"/>
      <c r="C412" s="44"/>
      <c r="D412" s="44"/>
      <c r="E412" s="44"/>
      <c r="F412" s="44"/>
      <c r="G412" s="45"/>
      <c r="H412" s="15" t="s">
        <v>91</v>
      </c>
      <c r="I412" s="33" t="s">
        <v>1389</v>
      </c>
      <c r="J412" s="107" t="s">
        <v>1389</v>
      </c>
      <c r="K412" s="33" t="s">
        <v>93</v>
      </c>
      <c r="L412" s="13" t="s">
        <v>72</v>
      </c>
      <c r="M412" s="13">
        <v>160</v>
      </c>
      <c r="N412" s="14"/>
    </row>
    <row r="413" ht="18.9" customHeight="1" spans="1:14">
      <c r="A413" s="44"/>
      <c r="B413" s="44"/>
      <c r="C413" s="44"/>
      <c r="D413" s="44"/>
      <c r="E413" s="44"/>
      <c r="F413" s="44"/>
      <c r="G413" s="45"/>
      <c r="H413" s="15" t="s">
        <v>97</v>
      </c>
      <c r="I413" s="33" t="s">
        <v>1390</v>
      </c>
      <c r="J413" s="107" t="s">
        <v>1390</v>
      </c>
      <c r="K413" s="33" t="s">
        <v>99</v>
      </c>
      <c r="L413" s="13" t="s">
        <v>72</v>
      </c>
      <c r="M413" s="13">
        <v>0</v>
      </c>
      <c r="N413" s="14"/>
    </row>
    <row r="414" ht="18.9" customHeight="1" spans="1:14">
      <c r="A414" s="44"/>
      <c r="B414" s="44"/>
      <c r="C414" s="44"/>
      <c r="D414" s="44"/>
      <c r="E414" s="44"/>
      <c r="F414" s="44"/>
      <c r="G414" s="45"/>
      <c r="H414" s="15" t="s">
        <v>1391</v>
      </c>
      <c r="I414" s="33" t="s">
        <v>1392</v>
      </c>
      <c r="J414" s="107" t="s">
        <v>1392</v>
      </c>
      <c r="K414" s="33" t="s">
        <v>1393</v>
      </c>
      <c r="L414" s="13" t="s">
        <v>72</v>
      </c>
      <c r="M414" s="13">
        <v>0</v>
      </c>
      <c r="N414" s="14"/>
    </row>
    <row r="415" ht="18.9" customHeight="1" spans="1:14">
      <c r="A415" s="44"/>
      <c r="B415" s="44"/>
      <c r="C415" s="44"/>
      <c r="D415" s="44"/>
      <c r="E415" s="44"/>
      <c r="F415" s="44"/>
      <c r="G415" s="45"/>
      <c r="H415" s="15" t="s">
        <v>1394</v>
      </c>
      <c r="I415" s="33" t="s">
        <v>1395</v>
      </c>
      <c r="J415" s="107" t="s">
        <v>1395</v>
      </c>
      <c r="K415" s="33" t="s">
        <v>1396</v>
      </c>
      <c r="L415" s="13" t="s">
        <v>72</v>
      </c>
      <c r="M415" s="13">
        <v>26936</v>
      </c>
      <c r="N415" s="14"/>
    </row>
    <row r="416" ht="18.9" customHeight="1" spans="1:14">
      <c r="A416" s="44"/>
      <c r="B416" s="44"/>
      <c r="C416" s="44"/>
      <c r="D416" s="44"/>
      <c r="E416" s="44"/>
      <c r="F416" s="44"/>
      <c r="G416" s="45"/>
      <c r="H416" s="15" t="s">
        <v>1397</v>
      </c>
      <c r="I416" s="33" t="s">
        <v>1398</v>
      </c>
      <c r="J416" s="107" t="s">
        <v>1398</v>
      </c>
      <c r="K416" s="33" t="s">
        <v>1399</v>
      </c>
      <c r="L416" s="13" t="s">
        <v>72</v>
      </c>
      <c r="M416" s="13">
        <v>1532</v>
      </c>
      <c r="N416" s="14"/>
    </row>
    <row r="417" ht="18.9" customHeight="1" spans="1:14">
      <c r="A417" s="44"/>
      <c r="B417" s="44"/>
      <c r="C417" s="44"/>
      <c r="D417" s="44"/>
      <c r="E417" s="44"/>
      <c r="F417" s="44"/>
      <c r="G417" s="45"/>
      <c r="H417" s="15" t="s">
        <v>1400</v>
      </c>
      <c r="I417" s="33" t="s">
        <v>1401</v>
      </c>
      <c r="J417" s="107" t="s">
        <v>1401</v>
      </c>
      <c r="K417" s="33" t="s">
        <v>1402</v>
      </c>
      <c r="L417" s="13" t="s">
        <v>72</v>
      </c>
      <c r="M417" s="13">
        <v>13965</v>
      </c>
      <c r="N417" s="14"/>
    </row>
    <row r="418" ht="18.9" customHeight="1" spans="1:14">
      <c r="A418" s="44"/>
      <c r="B418" s="44"/>
      <c r="C418" s="44"/>
      <c r="D418" s="44"/>
      <c r="E418" s="44"/>
      <c r="F418" s="44"/>
      <c r="G418" s="45"/>
      <c r="H418" s="15" t="s">
        <v>1403</v>
      </c>
      <c r="I418" s="33" t="s">
        <v>1404</v>
      </c>
      <c r="J418" s="107" t="s">
        <v>1404</v>
      </c>
      <c r="K418" s="33" t="s">
        <v>1405</v>
      </c>
      <c r="L418" s="13" t="s">
        <v>72</v>
      </c>
      <c r="M418" s="13">
        <v>7138</v>
      </c>
      <c r="N418" s="14"/>
    </row>
    <row r="419" ht="18.9" customHeight="1" spans="1:14">
      <c r="A419" s="44"/>
      <c r="B419" s="44"/>
      <c r="C419" s="44"/>
      <c r="D419" s="44"/>
      <c r="E419" s="44"/>
      <c r="F419" s="44"/>
      <c r="G419" s="45"/>
      <c r="H419" s="15" t="s">
        <v>1406</v>
      </c>
      <c r="I419" s="33" t="s">
        <v>1407</v>
      </c>
      <c r="J419" s="107" t="s">
        <v>1407</v>
      </c>
      <c r="K419" s="33" t="s">
        <v>1408</v>
      </c>
      <c r="L419" s="13" t="s">
        <v>72</v>
      </c>
      <c r="M419" s="13">
        <v>4295</v>
      </c>
      <c r="N419" s="14"/>
    </row>
    <row r="420" ht="18.9" customHeight="1" spans="1:14">
      <c r="A420" s="44"/>
      <c r="B420" s="44"/>
      <c r="C420" s="44"/>
      <c r="D420" s="44"/>
      <c r="E420" s="44"/>
      <c r="F420" s="44"/>
      <c r="G420" s="45"/>
      <c r="H420" s="15" t="s">
        <v>1409</v>
      </c>
      <c r="I420" s="33" t="s">
        <v>1410</v>
      </c>
      <c r="J420" s="107" t="s">
        <v>1410</v>
      </c>
      <c r="K420" s="33" t="s">
        <v>1411</v>
      </c>
      <c r="L420" s="13" t="s">
        <v>72</v>
      </c>
      <c r="M420" s="13">
        <v>0</v>
      </c>
      <c r="N420" s="14"/>
    </row>
    <row r="421" ht="18.9" customHeight="1" spans="1:14">
      <c r="A421" s="44"/>
      <c r="B421" s="44"/>
      <c r="C421" s="44"/>
      <c r="D421" s="44"/>
      <c r="E421" s="44"/>
      <c r="F421" s="44"/>
      <c r="G421" s="45"/>
      <c r="H421" s="15" t="s">
        <v>1412</v>
      </c>
      <c r="I421" s="33" t="s">
        <v>1413</v>
      </c>
      <c r="J421" s="107" t="s">
        <v>1413</v>
      </c>
      <c r="K421" s="33" t="s">
        <v>1414</v>
      </c>
      <c r="L421" s="13" t="s">
        <v>72</v>
      </c>
      <c r="M421" s="13">
        <v>0</v>
      </c>
      <c r="N421" s="14"/>
    </row>
    <row r="422" ht="18.9" customHeight="1" spans="1:14">
      <c r="A422" s="44"/>
      <c r="B422" s="44"/>
      <c r="C422" s="44"/>
      <c r="D422" s="44"/>
      <c r="E422" s="44"/>
      <c r="F422" s="44"/>
      <c r="G422" s="45"/>
      <c r="H422" s="15" t="s">
        <v>1415</v>
      </c>
      <c r="I422" s="33" t="s">
        <v>1416</v>
      </c>
      <c r="J422" s="107" t="s">
        <v>1416</v>
      </c>
      <c r="K422" s="33" t="s">
        <v>1417</v>
      </c>
      <c r="L422" s="13" t="s">
        <v>72</v>
      </c>
      <c r="M422" s="13"/>
      <c r="N422" s="14"/>
    </row>
    <row r="423" ht="18.9" customHeight="1" spans="1:14">
      <c r="A423" s="44"/>
      <c r="B423" s="44"/>
      <c r="C423" s="44"/>
      <c r="D423" s="44"/>
      <c r="E423" s="44"/>
      <c r="F423" s="44"/>
      <c r="G423" s="45"/>
      <c r="H423" s="15" t="s">
        <v>1418</v>
      </c>
      <c r="I423" s="33" t="s">
        <v>1419</v>
      </c>
      <c r="J423" s="107" t="s">
        <v>1419</v>
      </c>
      <c r="K423" s="33" t="s">
        <v>1420</v>
      </c>
      <c r="L423" s="13" t="s">
        <v>72</v>
      </c>
      <c r="M423" s="13">
        <v>6</v>
      </c>
      <c r="N423" s="14"/>
    </row>
    <row r="424" ht="18.9" customHeight="1" spans="1:14">
      <c r="A424" s="44"/>
      <c r="B424" s="44"/>
      <c r="C424" s="44"/>
      <c r="D424" s="44"/>
      <c r="E424" s="44"/>
      <c r="F424" s="44"/>
      <c r="G424" s="45"/>
      <c r="H424" s="15" t="s">
        <v>1421</v>
      </c>
      <c r="I424" s="33" t="s">
        <v>1422</v>
      </c>
      <c r="J424" s="107" t="s">
        <v>1422</v>
      </c>
      <c r="K424" s="33" t="s">
        <v>1423</v>
      </c>
      <c r="L424" s="13" t="s">
        <v>72</v>
      </c>
      <c r="M424" s="13">
        <v>532</v>
      </c>
      <c r="N424" s="14"/>
    </row>
    <row r="425" ht="18.9" customHeight="1" spans="1:14">
      <c r="A425" s="44"/>
      <c r="B425" s="44"/>
      <c r="C425" s="44"/>
      <c r="D425" s="44"/>
      <c r="E425" s="44"/>
      <c r="F425" s="44"/>
      <c r="G425" s="45"/>
      <c r="H425" s="15" t="s">
        <v>1424</v>
      </c>
      <c r="I425" s="33" t="s">
        <v>1425</v>
      </c>
      <c r="J425" s="107" t="s">
        <v>1425</v>
      </c>
      <c r="K425" s="33" t="s">
        <v>1426</v>
      </c>
      <c r="L425" s="13" t="s">
        <v>72</v>
      </c>
      <c r="M425" s="13">
        <v>0</v>
      </c>
      <c r="N425" s="14"/>
    </row>
    <row r="426" ht="18.9" customHeight="1" spans="1:14">
      <c r="A426" s="44"/>
      <c r="B426" s="44"/>
      <c r="C426" s="44"/>
      <c r="D426" s="44"/>
      <c r="E426" s="44"/>
      <c r="F426" s="44"/>
      <c r="G426" s="45"/>
      <c r="H426" s="15" t="s">
        <v>1427</v>
      </c>
      <c r="I426" s="33" t="s">
        <v>1428</v>
      </c>
      <c r="J426" s="107" t="s">
        <v>1428</v>
      </c>
      <c r="K426" s="33" t="s">
        <v>1429</v>
      </c>
      <c r="L426" s="13" t="s">
        <v>72</v>
      </c>
      <c r="M426" s="13">
        <v>0</v>
      </c>
      <c r="N426" s="14"/>
    </row>
    <row r="427" ht="18.9" customHeight="1" spans="1:14">
      <c r="A427" s="44"/>
      <c r="B427" s="44"/>
      <c r="C427" s="44"/>
      <c r="D427" s="44"/>
      <c r="E427" s="44"/>
      <c r="F427" s="44"/>
      <c r="G427" s="45"/>
      <c r="H427" s="15" t="s">
        <v>1430</v>
      </c>
      <c r="I427" s="33" t="s">
        <v>1431</v>
      </c>
      <c r="J427" s="107" t="s">
        <v>1431</v>
      </c>
      <c r="K427" s="33" t="s">
        <v>1432</v>
      </c>
      <c r="L427" s="13" t="s">
        <v>72</v>
      </c>
      <c r="M427" s="13">
        <v>0</v>
      </c>
      <c r="N427" s="14"/>
    </row>
    <row r="428" ht="18.9" customHeight="1" spans="1:14">
      <c r="A428" s="44"/>
      <c r="B428" s="44"/>
      <c r="C428" s="44"/>
      <c r="D428" s="44"/>
      <c r="E428" s="44"/>
      <c r="F428" s="44"/>
      <c r="G428" s="45"/>
      <c r="H428" s="15" t="s">
        <v>1433</v>
      </c>
      <c r="I428" s="33" t="s">
        <v>1434</v>
      </c>
      <c r="J428" s="107" t="s">
        <v>1434</v>
      </c>
      <c r="K428" s="33" t="s">
        <v>1435</v>
      </c>
      <c r="L428" s="13" t="s">
        <v>72</v>
      </c>
      <c r="M428" s="13">
        <v>513</v>
      </c>
      <c r="N428" s="14"/>
    </row>
    <row r="429" ht="18.9" customHeight="1" spans="1:14">
      <c r="A429" s="44"/>
      <c r="B429" s="44"/>
      <c r="C429" s="44"/>
      <c r="D429" s="44"/>
      <c r="E429" s="44"/>
      <c r="F429" s="44"/>
      <c r="G429" s="45"/>
      <c r="H429" s="15" t="s">
        <v>1436</v>
      </c>
      <c r="I429" s="33" t="s">
        <v>1437</v>
      </c>
      <c r="J429" s="107" t="s">
        <v>1437</v>
      </c>
      <c r="K429" s="33" t="s">
        <v>1438</v>
      </c>
      <c r="L429" s="13" t="s">
        <v>72</v>
      </c>
      <c r="M429" s="13">
        <v>0</v>
      </c>
      <c r="N429" s="14"/>
    </row>
    <row r="430" ht="18.9" customHeight="1" spans="1:14">
      <c r="A430" s="44"/>
      <c r="B430" s="44"/>
      <c r="C430" s="44"/>
      <c r="D430" s="44"/>
      <c r="E430" s="44"/>
      <c r="F430" s="44"/>
      <c r="G430" s="45"/>
      <c r="H430" s="15" t="s">
        <v>1439</v>
      </c>
      <c r="I430" s="33" t="s">
        <v>1440</v>
      </c>
      <c r="J430" s="107" t="s">
        <v>1440</v>
      </c>
      <c r="K430" s="33" t="s">
        <v>1441</v>
      </c>
      <c r="L430" s="13" t="s">
        <v>72</v>
      </c>
      <c r="M430" s="13">
        <v>19</v>
      </c>
      <c r="N430" s="14"/>
    </row>
    <row r="431" ht="18.9" customHeight="1" spans="1:14">
      <c r="A431" s="44"/>
      <c r="B431" s="44"/>
      <c r="C431" s="44"/>
      <c r="D431" s="44"/>
      <c r="E431" s="44"/>
      <c r="F431" s="44"/>
      <c r="G431" s="45"/>
      <c r="H431" s="15" t="s">
        <v>1442</v>
      </c>
      <c r="I431" s="33" t="s">
        <v>1443</v>
      </c>
      <c r="J431" s="107" t="s">
        <v>1443</v>
      </c>
      <c r="K431" s="33" t="s">
        <v>1444</v>
      </c>
      <c r="L431" s="13" t="s">
        <v>72</v>
      </c>
      <c r="M431" s="13">
        <v>0</v>
      </c>
      <c r="N431" s="14"/>
    </row>
    <row r="432" ht="18.9" customHeight="1" spans="1:14">
      <c r="A432" s="44"/>
      <c r="B432" s="44"/>
      <c r="C432" s="44"/>
      <c r="D432" s="44"/>
      <c r="E432" s="44"/>
      <c r="F432" s="44"/>
      <c r="G432" s="45"/>
      <c r="H432" s="15" t="s">
        <v>1445</v>
      </c>
      <c r="I432" s="33" t="s">
        <v>1446</v>
      </c>
      <c r="J432" s="107" t="s">
        <v>1446</v>
      </c>
      <c r="K432" s="33" t="s">
        <v>1447</v>
      </c>
      <c r="L432" s="13" t="s">
        <v>72</v>
      </c>
      <c r="M432" s="13">
        <v>0</v>
      </c>
      <c r="N432" s="14"/>
    </row>
    <row r="433" ht="18.9" customHeight="1" spans="1:14">
      <c r="A433" s="44"/>
      <c r="B433" s="44"/>
      <c r="C433" s="44"/>
      <c r="D433" s="44"/>
      <c r="E433" s="44"/>
      <c r="F433" s="44"/>
      <c r="G433" s="45"/>
      <c r="H433" s="15" t="s">
        <v>1448</v>
      </c>
      <c r="I433" s="33" t="s">
        <v>1449</v>
      </c>
      <c r="J433" s="107" t="s">
        <v>1449</v>
      </c>
      <c r="K433" s="33" t="s">
        <v>1450</v>
      </c>
      <c r="L433" s="13" t="s">
        <v>72</v>
      </c>
      <c r="M433" s="13">
        <v>0</v>
      </c>
      <c r="N433" s="14"/>
    </row>
    <row r="434" ht="18.9" customHeight="1" spans="1:14">
      <c r="A434" s="44"/>
      <c r="B434" s="44"/>
      <c r="C434" s="44"/>
      <c r="D434" s="44"/>
      <c r="E434" s="44"/>
      <c r="F434" s="44"/>
      <c r="G434" s="45"/>
      <c r="H434" s="15" t="s">
        <v>1451</v>
      </c>
      <c r="I434" s="33" t="s">
        <v>1452</v>
      </c>
      <c r="J434" s="107" t="s">
        <v>1452</v>
      </c>
      <c r="K434" s="33" t="s">
        <v>1453</v>
      </c>
      <c r="L434" s="13" t="s">
        <v>72</v>
      </c>
      <c r="M434" s="13">
        <v>0</v>
      </c>
      <c r="N434" s="14"/>
    </row>
    <row r="435" ht="18.9" customHeight="1" spans="1:14">
      <c r="A435" s="44"/>
      <c r="B435" s="44"/>
      <c r="C435" s="44"/>
      <c r="D435" s="44"/>
      <c r="E435" s="44"/>
      <c r="F435" s="44"/>
      <c r="G435" s="45"/>
      <c r="H435" s="15" t="s">
        <v>1454</v>
      </c>
      <c r="I435" s="33" t="s">
        <v>1455</v>
      </c>
      <c r="J435" s="107" t="s">
        <v>1455</v>
      </c>
      <c r="K435" s="33" t="s">
        <v>1456</v>
      </c>
      <c r="L435" s="13" t="s">
        <v>72</v>
      </c>
      <c r="M435" s="13">
        <v>0</v>
      </c>
      <c r="N435" s="14"/>
    </row>
    <row r="436" ht="18.9" customHeight="1" spans="1:14">
      <c r="A436" s="44"/>
      <c r="B436" s="44"/>
      <c r="C436" s="44"/>
      <c r="D436" s="44"/>
      <c r="E436" s="44"/>
      <c r="F436" s="44"/>
      <c r="G436" s="45"/>
      <c r="H436" s="15" t="s">
        <v>1457</v>
      </c>
      <c r="I436" s="33" t="s">
        <v>1458</v>
      </c>
      <c r="J436" s="107" t="s">
        <v>1458</v>
      </c>
      <c r="K436" s="33" t="s">
        <v>1459</v>
      </c>
      <c r="L436" s="13" t="s">
        <v>72</v>
      </c>
      <c r="M436" s="13">
        <v>0</v>
      </c>
      <c r="N436" s="14"/>
    </row>
    <row r="437" ht="18.9" customHeight="1" spans="1:14">
      <c r="A437" s="44"/>
      <c r="B437" s="44"/>
      <c r="C437" s="44"/>
      <c r="D437" s="44"/>
      <c r="E437" s="44"/>
      <c r="F437" s="44"/>
      <c r="G437" s="45"/>
      <c r="H437" s="15" t="s">
        <v>1460</v>
      </c>
      <c r="I437" s="33" t="s">
        <v>1461</v>
      </c>
      <c r="J437" s="107" t="s">
        <v>1461</v>
      </c>
      <c r="K437" s="33" t="s">
        <v>1462</v>
      </c>
      <c r="L437" s="13" t="s">
        <v>72</v>
      </c>
      <c r="M437" s="13">
        <v>0</v>
      </c>
      <c r="N437" s="14"/>
    </row>
    <row r="438" ht="18.9" customHeight="1" spans="1:14">
      <c r="A438" s="44"/>
      <c r="B438" s="44"/>
      <c r="C438" s="44"/>
      <c r="D438" s="44"/>
      <c r="E438" s="44"/>
      <c r="F438" s="44"/>
      <c r="G438" s="45"/>
      <c r="H438" s="15" t="s">
        <v>1463</v>
      </c>
      <c r="I438" s="33" t="s">
        <v>1464</v>
      </c>
      <c r="J438" s="107" t="s">
        <v>1464</v>
      </c>
      <c r="K438" s="33" t="s">
        <v>1465</v>
      </c>
      <c r="L438" s="13" t="s">
        <v>72</v>
      </c>
      <c r="M438" s="13">
        <v>0</v>
      </c>
      <c r="N438" s="14"/>
    </row>
    <row r="439" ht="18.9" customHeight="1" spans="1:14">
      <c r="A439" s="44"/>
      <c r="B439" s="44"/>
      <c r="C439" s="44"/>
      <c r="D439" s="44"/>
      <c r="E439" s="44"/>
      <c r="F439" s="44"/>
      <c r="G439" s="45"/>
      <c r="H439" s="15" t="s">
        <v>1466</v>
      </c>
      <c r="I439" s="33" t="s">
        <v>1467</v>
      </c>
      <c r="J439" s="107" t="s">
        <v>1467</v>
      </c>
      <c r="K439" s="33" t="s">
        <v>1468</v>
      </c>
      <c r="L439" s="13" t="s">
        <v>72</v>
      </c>
      <c r="M439" s="13">
        <v>0</v>
      </c>
      <c r="N439" s="14"/>
    </row>
    <row r="440" ht="18.9" customHeight="1" spans="1:14">
      <c r="A440" s="44"/>
      <c r="B440" s="44"/>
      <c r="C440" s="44"/>
      <c r="D440" s="44"/>
      <c r="E440" s="44"/>
      <c r="F440" s="44"/>
      <c r="G440" s="45"/>
      <c r="H440" s="15" t="s">
        <v>1469</v>
      </c>
      <c r="I440" s="33" t="s">
        <v>1470</v>
      </c>
      <c r="J440" s="107" t="s">
        <v>1470</v>
      </c>
      <c r="K440" s="33" t="s">
        <v>1471</v>
      </c>
      <c r="L440" s="13" t="s">
        <v>72</v>
      </c>
      <c r="M440" s="13">
        <v>0</v>
      </c>
      <c r="N440" s="14"/>
    </row>
    <row r="441" ht="18.9" customHeight="1" spans="1:14">
      <c r="A441" s="44"/>
      <c r="B441" s="44"/>
      <c r="C441" s="44"/>
      <c r="D441" s="44"/>
      <c r="E441" s="44"/>
      <c r="F441" s="44"/>
      <c r="G441" s="45"/>
      <c r="H441" s="15" t="s">
        <v>1472</v>
      </c>
      <c r="I441" s="33" t="s">
        <v>1473</v>
      </c>
      <c r="J441" s="107" t="s">
        <v>1473</v>
      </c>
      <c r="K441" s="33" t="s">
        <v>1474</v>
      </c>
      <c r="L441" s="13" t="s">
        <v>72</v>
      </c>
      <c r="M441" s="13">
        <v>0</v>
      </c>
      <c r="N441" s="14"/>
    </row>
    <row r="442" ht="18.9" customHeight="1" spans="1:14">
      <c r="A442" s="44"/>
      <c r="B442" s="44"/>
      <c r="C442" s="44"/>
      <c r="D442" s="44"/>
      <c r="E442" s="44"/>
      <c r="F442" s="44"/>
      <c r="G442" s="45"/>
      <c r="H442" s="15" t="s">
        <v>1475</v>
      </c>
      <c r="I442" s="33" t="s">
        <v>1476</v>
      </c>
      <c r="J442" s="107" t="s">
        <v>1476</v>
      </c>
      <c r="K442" s="33" t="s">
        <v>1477</v>
      </c>
      <c r="L442" s="13" t="s">
        <v>72</v>
      </c>
      <c r="M442" s="13">
        <v>0</v>
      </c>
      <c r="N442" s="14"/>
    </row>
    <row r="443" ht="18.9" customHeight="1" spans="1:14">
      <c r="A443" s="44"/>
      <c r="B443" s="44"/>
      <c r="C443" s="44"/>
      <c r="D443" s="44"/>
      <c r="E443" s="44"/>
      <c r="F443" s="44"/>
      <c r="G443" s="45"/>
      <c r="H443" s="15" t="s">
        <v>1478</v>
      </c>
      <c r="I443" s="33" t="s">
        <v>1479</v>
      </c>
      <c r="J443" s="107" t="s">
        <v>1479</v>
      </c>
      <c r="K443" s="33" t="s">
        <v>1480</v>
      </c>
      <c r="L443" s="13" t="s">
        <v>72</v>
      </c>
      <c r="M443" s="13">
        <v>0</v>
      </c>
      <c r="N443" s="14"/>
    </row>
    <row r="444" ht="18.9" customHeight="1" spans="1:14">
      <c r="A444" s="44"/>
      <c r="B444" s="44"/>
      <c r="C444" s="44"/>
      <c r="D444" s="44"/>
      <c r="E444" s="44"/>
      <c r="F444" s="44"/>
      <c r="G444" s="45"/>
      <c r="H444" s="15" t="s">
        <v>1481</v>
      </c>
      <c r="I444" s="33" t="s">
        <v>1482</v>
      </c>
      <c r="J444" s="107" t="s">
        <v>1482</v>
      </c>
      <c r="K444" s="33" t="s">
        <v>1483</v>
      </c>
      <c r="L444" s="13" t="s">
        <v>72</v>
      </c>
      <c r="M444" s="13">
        <v>0</v>
      </c>
      <c r="N444" s="14"/>
    </row>
    <row r="445" ht="18.9" customHeight="1" spans="1:14">
      <c r="A445" s="44"/>
      <c r="B445" s="44"/>
      <c r="C445" s="44"/>
      <c r="D445" s="44"/>
      <c r="E445" s="44"/>
      <c r="F445" s="44"/>
      <c r="G445" s="45"/>
      <c r="H445" s="15" t="s">
        <v>1484</v>
      </c>
      <c r="I445" s="33" t="s">
        <v>1485</v>
      </c>
      <c r="J445" s="107" t="s">
        <v>1485</v>
      </c>
      <c r="K445" s="33" t="s">
        <v>1486</v>
      </c>
      <c r="L445" s="13" t="s">
        <v>72</v>
      </c>
      <c r="M445" s="13">
        <v>33</v>
      </c>
      <c r="N445" s="14"/>
    </row>
    <row r="446" ht="18.9" customHeight="1" spans="1:14">
      <c r="A446" s="44"/>
      <c r="B446" s="44"/>
      <c r="C446" s="44"/>
      <c r="D446" s="44"/>
      <c r="E446" s="44"/>
      <c r="F446" s="44"/>
      <c r="G446" s="45"/>
      <c r="H446" s="15" t="s">
        <v>1487</v>
      </c>
      <c r="I446" s="33" t="s">
        <v>1488</v>
      </c>
      <c r="J446" s="107" t="s">
        <v>1488</v>
      </c>
      <c r="K446" s="33" t="s">
        <v>1489</v>
      </c>
      <c r="L446" s="13" t="s">
        <v>72</v>
      </c>
      <c r="M446" s="13">
        <v>33</v>
      </c>
      <c r="N446" s="14"/>
    </row>
    <row r="447" ht="18.9" customHeight="1" spans="1:14">
      <c r="A447" s="44"/>
      <c r="B447" s="44"/>
      <c r="C447" s="44"/>
      <c r="D447" s="44"/>
      <c r="E447" s="44"/>
      <c r="F447" s="44"/>
      <c r="G447" s="45"/>
      <c r="H447" s="15" t="s">
        <v>1490</v>
      </c>
      <c r="I447" s="33" t="s">
        <v>1491</v>
      </c>
      <c r="J447" s="107" t="s">
        <v>1491</v>
      </c>
      <c r="K447" s="33" t="s">
        <v>1492</v>
      </c>
      <c r="L447" s="13" t="s">
        <v>72</v>
      </c>
      <c r="M447" s="13">
        <v>0</v>
      </c>
      <c r="N447" s="14"/>
    </row>
    <row r="448" ht="18.9" customHeight="1" spans="1:14">
      <c r="A448" s="44"/>
      <c r="B448" s="44"/>
      <c r="C448" s="44"/>
      <c r="D448" s="44"/>
      <c r="E448" s="44"/>
      <c r="F448" s="44"/>
      <c r="G448" s="45"/>
      <c r="H448" s="15" t="s">
        <v>1493</v>
      </c>
      <c r="I448" s="33" t="s">
        <v>1494</v>
      </c>
      <c r="J448" s="107" t="s">
        <v>1494</v>
      </c>
      <c r="K448" s="33" t="s">
        <v>1495</v>
      </c>
      <c r="L448" s="13" t="s">
        <v>72</v>
      </c>
      <c r="M448" s="13">
        <v>0</v>
      </c>
      <c r="N448" s="14"/>
    </row>
    <row r="449" ht="18.9" customHeight="1" spans="1:14">
      <c r="A449" s="44"/>
      <c r="B449" s="44"/>
      <c r="C449" s="44"/>
      <c r="D449" s="44"/>
      <c r="E449" s="44"/>
      <c r="F449" s="44"/>
      <c r="G449" s="45"/>
      <c r="H449" s="15" t="s">
        <v>1496</v>
      </c>
      <c r="I449" s="33" t="s">
        <v>1497</v>
      </c>
      <c r="J449" s="107" t="s">
        <v>1497</v>
      </c>
      <c r="K449" s="33" t="s">
        <v>1498</v>
      </c>
      <c r="L449" s="13" t="s">
        <v>72</v>
      </c>
      <c r="M449" s="13">
        <v>193</v>
      </c>
      <c r="N449" s="14"/>
    </row>
    <row r="450" ht="18.9" customHeight="1" spans="1:14">
      <c r="A450" s="44"/>
      <c r="B450" s="44"/>
      <c r="C450" s="44"/>
      <c r="D450" s="44"/>
      <c r="E450" s="44"/>
      <c r="F450" s="44"/>
      <c r="G450" s="45"/>
      <c r="H450" s="15" t="s">
        <v>1499</v>
      </c>
      <c r="I450" s="33" t="s">
        <v>1500</v>
      </c>
      <c r="J450" s="107" t="s">
        <v>1500</v>
      </c>
      <c r="K450" s="33" t="s">
        <v>1501</v>
      </c>
      <c r="L450" s="13" t="s">
        <v>72</v>
      </c>
      <c r="M450" s="13">
        <v>96</v>
      </c>
      <c r="N450" s="14"/>
    </row>
    <row r="451" ht="18.9" customHeight="1" spans="1:14">
      <c r="A451" s="44"/>
      <c r="B451" s="44"/>
      <c r="C451" s="44"/>
      <c r="D451" s="44"/>
      <c r="E451" s="44"/>
      <c r="F451" s="44"/>
      <c r="G451" s="45"/>
      <c r="H451" s="15" t="s">
        <v>1502</v>
      </c>
      <c r="I451" s="33" t="s">
        <v>1503</v>
      </c>
      <c r="J451" s="107" t="s">
        <v>1503</v>
      </c>
      <c r="K451" s="33" t="s">
        <v>1504</v>
      </c>
      <c r="L451" s="13" t="s">
        <v>72</v>
      </c>
      <c r="M451" s="13">
        <v>97</v>
      </c>
      <c r="N451" s="14"/>
    </row>
    <row r="452" ht="18.9" customHeight="1" spans="1:14">
      <c r="A452" s="44"/>
      <c r="B452" s="44"/>
      <c r="C452" s="44"/>
      <c r="D452" s="44"/>
      <c r="E452" s="44"/>
      <c r="F452" s="44"/>
      <c r="G452" s="45"/>
      <c r="H452" s="15" t="s">
        <v>1505</v>
      </c>
      <c r="I452" s="33" t="s">
        <v>1506</v>
      </c>
      <c r="J452" s="107" t="s">
        <v>1506</v>
      </c>
      <c r="K452" s="33" t="s">
        <v>1507</v>
      </c>
      <c r="L452" s="13" t="s">
        <v>72</v>
      </c>
      <c r="M452" s="13">
        <v>0</v>
      </c>
      <c r="N452" s="14"/>
    </row>
    <row r="453" ht="18.9" customHeight="1" spans="1:14">
      <c r="A453" s="44"/>
      <c r="B453" s="44"/>
      <c r="C453" s="44"/>
      <c r="D453" s="44"/>
      <c r="E453" s="44"/>
      <c r="F453" s="44"/>
      <c r="G453" s="45"/>
      <c r="H453" s="15" t="s">
        <v>1508</v>
      </c>
      <c r="I453" s="33" t="s">
        <v>1509</v>
      </c>
      <c r="J453" s="107" t="s">
        <v>1509</v>
      </c>
      <c r="K453" s="33" t="s">
        <v>1510</v>
      </c>
      <c r="L453" s="13" t="s">
        <v>72</v>
      </c>
      <c r="M453" s="13">
        <v>0</v>
      </c>
      <c r="N453" s="14"/>
    </row>
    <row r="454" ht="18.9" customHeight="1" spans="1:14">
      <c r="A454" s="44"/>
      <c r="B454" s="44"/>
      <c r="C454" s="44"/>
      <c r="D454" s="44"/>
      <c r="E454" s="44"/>
      <c r="F454" s="44"/>
      <c r="G454" s="45"/>
      <c r="H454" s="15" t="s">
        <v>1511</v>
      </c>
      <c r="I454" s="33" t="s">
        <v>1512</v>
      </c>
      <c r="J454" s="107" t="s">
        <v>1512</v>
      </c>
      <c r="K454" s="33" t="s">
        <v>1513</v>
      </c>
      <c r="L454" s="13" t="s">
        <v>72</v>
      </c>
      <c r="M454" s="13">
        <v>0</v>
      </c>
      <c r="N454" s="14"/>
    </row>
    <row r="455" ht="18.9" customHeight="1" spans="1:14">
      <c r="A455" s="44"/>
      <c r="B455" s="44"/>
      <c r="C455" s="44"/>
      <c r="D455" s="44"/>
      <c r="E455" s="44"/>
      <c r="F455" s="44"/>
      <c r="G455" s="45"/>
      <c r="H455" s="15" t="s">
        <v>1514</v>
      </c>
      <c r="I455" s="33" t="s">
        <v>1515</v>
      </c>
      <c r="J455" s="107" t="s">
        <v>1515</v>
      </c>
      <c r="K455" s="33" t="s">
        <v>1516</v>
      </c>
      <c r="L455" s="13" t="s">
        <v>72</v>
      </c>
      <c r="M455" s="13">
        <v>1115</v>
      </c>
      <c r="N455" s="14"/>
    </row>
    <row r="456" ht="18.9" customHeight="1" spans="1:14">
      <c r="A456" s="44"/>
      <c r="B456" s="44"/>
      <c r="C456" s="44"/>
      <c r="D456" s="44"/>
      <c r="E456" s="44"/>
      <c r="F456" s="44"/>
      <c r="G456" s="45"/>
      <c r="H456" s="15" t="s">
        <v>1517</v>
      </c>
      <c r="I456" s="33" t="s">
        <v>1518</v>
      </c>
      <c r="J456" s="107" t="s">
        <v>1518</v>
      </c>
      <c r="K456" s="33" t="s">
        <v>1519</v>
      </c>
      <c r="L456" s="13" t="s">
        <v>72</v>
      </c>
      <c r="M456" s="13">
        <v>296</v>
      </c>
      <c r="N456" s="14"/>
    </row>
    <row r="457" ht="18.9" customHeight="1" spans="1:14">
      <c r="A457" s="44"/>
      <c r="B457" s="44"/>
      <c r="C457" s="44"/>
      <c r="D457" s="44"/>
      <c r="E457" s="44"/>
      <c r="F457" s="44"/>
      <c r="G457" s="45"/>
      <c r="H457" s="15" t="s">
        <v>1520</v>
      </c>
      <c r="I457" s="33" t="s">
        <v>1521</v>
      </c>
      <c r="J457" s="107" t="s">
        <v>1521</v>
      </c>
      <c r="K457" s="33" t="s">
        <v>1522</v>
      </c>
      <c r="L457" s="13" t="s">
        <v>72</v>
      </c>
      <c r="M457" s="13">
        <v>256</v>
      </c>
      <c r="N457" s="14"/>
    </row>
    <row r="458" ht="18.9" customHeight="1" spans="1:14">
      <c r="A458" s="44"/>
      <c r="B458" s="44"/>
      <c r="C458" s="44"/>
      <c r="D458" s="44"/>
      <c r="E458" s="44"/>
      <c r="F458" s="44"/>
      <c r="G458" s="45"/>
      <c r="H458" s="15" t="s">
        <v>1523</v>
      </c>
      <c r="I458" s="33" t="s">
        <v>1524</v>
      </c>
      <c r="J458" s="107" t="s">
        <v>1524</v>
      </c>
      <c r="K458" s="33" t="s">
        <v>1525</v>
      </c>
      <c r="L458" s="13" t="s">
        <v>72</v>
      </c>
      <c r="M458" s="13">
        <v>357</v>
      </c>
      <c r="N458" s="14"/>
    </row>
    <row r="459" ht="18.9" customHeight="1" spans="1:14">
      <c r="A459" s="44"/>
      <c r="B459" s="44"/>
      <c r="C459" s="44"/>
      <c r="D459" s="44"/>
      <c r="E459" s="44"/>
      <c r="F459" s="44"/>
      <c r="G459" s="45"/>
      <c r="H459" s="15" t="s">
        <v>1526</v>
      </c>
      <c r="I459" s="33" t="s">
        <v>1527</v>
      </c>
      <c r="J459" s="107" t="s">
        <v>1527</v>
      </c>
      <c r="K459" s="33" t="s">
        <v>1528</v>
      </c>
      <c r="L459" s="13" t="s">
        <v>72</v>
      </c>
      <c r="M459" s="13">
        <v>0</v>
      </c>
      <c r="N459" s="14"/>
    </row>
    <row r="460" ht="18.9" customHeight="1" spans="1:14">
      <c r="A460" s="44"/>
      <c r="B460" s="44"/>
      <c r="C460" s="44"/>
      <c r="D460" s="44"/>
      <c r="E460" s="44"/>
      <c r="F460" s="44"/>
      <c r="G460" s="45"/>
      <c r="H460" s="15" t="s">
        <v>1529</v>
      </c>
      <c r="I460" s="33" t="s">
        <v>1530</v>
      </c>
      <c r="J460" s="107" t="s">
        <v>1530</v>
      </c>
      <c r="K460" s="33" t="s">
        <v>1531</v>
      </c>
      <c r="L460" s="13" t="s">
        <v>72</v>
      </c>
      <c r="M460" s="13">
        <v>0</v>
      </c>
      <c r="N460" s="14"/>
    </row>
    <row r="461" ht="18.9" customHeight="1" spans="1:14">
      <c r="A461" s="44"/>
      <c r="B461" s="44"/>
      <c r="C461" s="44"/>
      <c r="D461" s="44"/>
      <c r="E461" s="44"/>
      <c r="F461" s="44"/>
      <c r="G461" s="45"/>
      <c r="H461" s="15" t="s">
        <v>1532</v>
      </c>
      <c r="I461" s="33" t="s">
        <v>1533</v>
      </c>
      <c r="J461" s="107" t="s">
        <v>1533</v>
      </c>
      <c r="K461" s="33" t="s">
        <v>1534</v>
      </c>
      <c r="L461" s="13" t="s">
        <v>72</v>
      </c>
      <c r="M461" s="13">
        <v>206</v>
      </c>
      <c r="N461" s="14"/>
    </row>
    <row r="462" ht="18.9" customHeight="1" spans="1:14">
      <c r="A462" s="44"/>
      <c r="B462" s="44"/>
      <c r="C462" s="44"/>
      <c r="D462" s="44"/>
      <c r="E462" s="44"/>
      <c r="F462" s="44"/>
      <c r="G462" s="45"/>
      <c r="H462" s="15" t="s">
        <v>1535</v>
      </c>
      <c r="I462" s="33" t="s">
        <v>1536</v>
      </c>
      <c r="J462" s="107" t="s">
        <v>1536</v>
      </c>
      <c r="K462" s="33" t="s">
        <v>1537</v>
      </c>
      <c r="L462" s="13" t="s">
        <v>72</v>
      </c>
      <c r="M462" s="13">
        <v>8</v>
      </c>
      <c r="N462" s="14"/>
    </row>
    <row r="463" ht="18.9" customHeight="1" spans="1:14">
      <c r="A463" s="44"/>
      <c r="B463" s="44"/>
      <c r="C463" s="44"/>
      <c r="D463" s="44"/>
      <c r="E463" s="44"/>
      <c r="F463" s="44"/>
      <c r="G463" s="45"/>
      <c r="H463" s="15" t="s">
        <v>1538</v>
      </c>
      <c r="I463" s="33" t="s">
        <v>1539</v>
      </c>
      <c r="J463" s="107" t="s">
        <v>1539</v>
      </c>
      <c r="K463" s="33" t="s">
        <v>399</v>
      </c>
      <c r="L463" s="13" t="s">
        <v>72</v>
      </c>
      <c r="M463" s="13">
        <v>607</v>
      </c>
      <c r="N463" s="14"/>
    </row>
    <row r="464" ht="18.9" customHeight="1" spans="1:14">
      <c r="A464" s="44"/>
      <c r="B464" s="44"/>
      <c r="C464" s="44"/>
      <c r="D464" s="44"/>
      <c r="E464" s="44"/>
      <c r="F464" s="44"/>
      <c r="G464" s="45"/>
      <c r="H464" s="15" t="s">
        <v>1540</v>
      </c>
      <c r="I464" s="33" t="s">
        <v>1541</v>
      </c>
      <c r="J464" s="107" t="s">
        <v>1541</v>
      </c>
      <c r="K464" s="33" t="s">
        <v>1542</v>
      </c>
      <c r="L464" s="13" t="s">
        <v>72</v>
      </c>
      <c r="M464" s="13">
        <v>78</v>
      </c>
      <c r="N464" s="14"/>
    </row>
    <row r="465" ht="18.9" customHeight="1" spans="1:14">
      <c r="A465" s="44"/>
      <c r="B465" s="44"/>
      <c r="C465" s="44"/>
      <c r="D465" s="44"/>
      <c r="E465" s="44"/>
      <c r="F465" s="44"/>
      <c r="G465" s="45"/>
      <c r="H465" s="15" t="s">
        <v>85</v>
      </c>
      <c r="I465" s="33" t="s">
        <v>1543</v>
      </c>
      <c r="J465" s="107" t="s">
        <v>1543</v>
      </c>
      <c r="K465" s="33" t="s">
        <v>87</v>
      </c>
      <c r="L465" s="13" t="s">
        <v>72</v>
      </c>
      <c r="M465" s="13">
        <v>66</v>
      </c>
      <c r="N465" s="14"/>
    </row>
    <row r="466" ht="18.9" customHeight="1" spans="1:14">
      <c r="A466" s="44"/>
      <c r="B466" s="44"/>
      <c r="C466" s="44"/>
      <c r="D466" s="44"/>
      <c r="E466" s="44"/>
      <c r="F466" s="44"/>
      <c r="G466" s="45"/>
      <c r="H466" s="15" t="s">
        <v>91</v>
      </c>
      <c r="I466" s="33" t="s">
        <v>1544</v>
      </c>
      <c r="J466" s="107" t="s">
        <v>1544</v>
      </c>
      <c r="K466" s="33" t="s">
        <v>93</v>
      </c>
      <c r="L466" s="13" t="s">
        <v>72</v>
      </c>
      <c r="M466" s="13">
        <v>12</v>
      </c>
      <c r="N466" s="14"/>
    </row>
    <row r="467" ht="18.9" customHeight="1" spans="1:14">
      <c r="A467" s="44"/>
      <c r="B467" s="44"/>
      <c r="C467" s="44"/>
      <c r="D467" s="44"/>
      <c r="E467" s="44"/>
      <c r="F467" s="44"/>
      <c r="G467" s="45"/>
      <c r="H467" s="15" t="s">
        <v>97</v>
      </c>
      <c r="I467" s="33" t="s">
        <v>1545</v>
      </c>
      <c r="J467" s="107" t="s">
        <v>1545</v>
      </c>
      <c r="K467" s="33" t="s">
        <v>99</v>
      </c>
      <c r="L467" s="13" t="s">
        <v>72</v>
      </c>
      <c r="M467" s="13">
        <v>0</v>
      </c>
      <c r="N467" s="14"/>
    </row>
    <row r="468" ht="18.9" customHeight="1" spans="1:14">
      <c r="A468" s="44"/>
      <c r="B468" s="44"/>
      <c r="C468" s="44"/>
      <c r="D468" s="44"/>
      <c r="E468" s="44"/>
      <c r="F468" s="44"/>
      <c r="G468" s="45"/>
      <c r="H468" s="15" t="s">
        <v>1546</v>
      </c>
      <c r="I468" s="33" t="s">
        <v>1547</v>
      </c>
      <c r="J468" s="107" t="s">
        <v>1547</v>
      </c>
      <c r="K468" s="33" t="s">
        <v>1548</v>
      </c>
      <c r="L468" s="13" t="s">
        <v>72</v>
      </c>
      <c r="M468" s="13">
        <v>0</v>
      </c>
      <c r="N468" s="14"/>
    </row>
    <row r="469" ht="18.9" customHeight="1" spans="1:14">
      <c r="A469" s="44"/>
      <c r="B469" s="44"/>
      <c r="C469" s="44"/>
      <c r="D469" s="44"/>
      <c r="E469" s="44"/>
      <c r="F469" s="44"/>
      <c r="G469" s="45"/>
      <c r="H469" s="15" t="s">
        <v>1549</v>
      </c>
      <c r="I469" s="33" t="s">
        <v>1550</v>
      </c>
      <c r="J469" s="107" t="s">
        <v>1550</v>
      </c>
      <c r="K469" s="33" t="s">
        <v>1551</v>
      </c>
      <c r="L469" s="13" t="s">
        <v>72</v>
      </c>
      <c r="M469" s="13">
        <v>0</v>
      </c>
      <c r="N469" s="14"/>
    </row>
    <row r="470" ht="18.9" customHeight="1" spans="1:14">
      <c r="A470" s="44"/>
      <c r="B470" s="44"/>
      <c r="C470" s="44"/>
      <c r="D470" s="44"/>
      <c r="E470" s="44"/>
      <c r="F470" s="44"/>
      <c r="G470" s="45"/>
      <c r="H470" s="15" t="s">
        <v>1552</v>
      </c>
      <c r="I470" s="33" t="s">
        <v>1553</v>
      </c>
      <c r="J470" s="107" t="s">
        <v>1553</v>
      </c>
      <c r="K470" s="33" t="s">
        <v>1554</v>
      </c>
      <c r="L470" s="13" t="s">
        <v>72</v>
      </c>
      <c r="M470" s="13">
        <v>0</v>
      </c>
      <c r="N470" s="14"/>
    </row>
    <row r="471" ht="18.9" customHeight="1" spans="1:14">
      <c r="A471" s="44"/>
      <c r="B471" s="44"/>
      <c r="C471" s="44"/>
      <c r="D471" s="44"/>
      <c r="E471" s="44"/>
      <c r="F471" s="44"/>
      <c r="G471" s="45"/>
      <c r="H471" s="15" t="s">
        <v>1555</v>
      </c>
      <c r="I471" s="33" t="s">
        <v>1556</v>
      </c>
      <c r="J471" s="107" t="s">
        <v>1556</v>
      </c>
      <c r="K471" s="33" t="s">
        <v>1557</v>
      </c>
      <c r="L471" s="13" t="s">
        <v>72</v>
      </c>
      <c r="M471" s="13">
        <v>0</v>
      </c>
      <c r="N471" s="14"/>
    </row>
    <row r="472" ht="18.9" customHeight="1" spans="1:14">
      <c r="A472" s="44"/>
      <c r="B472" s="44"/>
      <c r="C472" s="44"/>
      <c r="D472" s="44"/>
      <c r="E472" s="44"/>
      <c r="F472" s="44"/>
      <c r="G472" s="45"/>
      <c r="H472" s="15" t="s">
        <v>1558</v>
      </c>
      <c r="I472" s="33" t="s">
        <v>1559</v>
      </c>
      <c r="J472" s="107" t="s">
        <v>1559</v>
      </c>
      <c r="K472" s="33" t="s">
        <v>1560</v>
      </c>
      <c r="L472" s="13" t="s">
        <v>72</v>
      </c>
      <c r="M472" s="13">
        <v>0</v>
      </c>
      <c r="N472" s="14"/>
    </row>
    <row r="473" ht="18.9" customHeight="1" spans="1:14">
      <c r="A473" s="44"/>
      <c r="B473" s="44"/>
      <c r="C473" s="44"/>
      <c r="D473" s="44"/>
      <c r="E473" s="44"/>
      <c r="F473" s="44"/>
      <c r="G473" s="45"/>
      <c r="H473" s="15" t="s">
        <v>1561</v>
      </c>
      <c r="I473" s="33" t="s">
        <v>1562</v>
      </c>
      <c r="J473" s="107" t="s">
        <v>1562</v>
      </c>
      <c r="K473" s="33" t="s">
        <v>1563</v>
      </c>
      <c r="L473" s="13" t="s">
        <v>72</v>
      </c>
      <c r="M473" s="13">
        <v>0</v>
      </c>
      <c r="N473" s="14"/>
    </row>
    <row r="474" ht="18.9" customHeight="1" spans="1:14">
      <c r="A474" s="44"/>
      <c r="B474" s="44"/>
      <c r="C474" s="44"/>
      <c r="D474" s="44"/>
      <c r="E474" s="44"/>
      <c r="F474" s="44"/>
      <c r="G474" s="45"/>
      <c r="H474" s="15" t="s">
        <v>1564</v>
      </c>
      <c r="I474" s="33" t="s">
        <v>1565</v>
      </c>
      <c r="J474" s="107" t="s">
        <v>1565</v>
      </c>
      <c r="K474" s="33" t="s">
        <v>1566</v>
      </c>
      <c r="L474" s="13" t="s">
        <v>72</v>
      </c>
      <c r="M474" s="13">
        <v>0</v>
      </c>
      <c r="N474" s="14"/>
    </row>
    <row r="475" ht="18.9" customHeight="1" spans="1:14">
      <c r="A475" s="44"/>
      <c r="B475" s="44"/>
      <c r="C475" s="44"/>
      <c r="D475" s="44"/>
      <c r="E475" s="44"/>
      <c r="F475" s="44"/>
      <c r="G475" s="45"/>
      <c r="H475" s="15" t="s">
        <v>1567</v>
      </c>
      <c r="I475" s="33" t="s">
        <v>1568</v>
      </c>
      <c r="J475" s="107" t="s">
        <v>1568</v>
      </c>
      <c r="K475" s="33" t="s">
        <v>1569</v>
      </c>
      <c r="L475" s="13" t="s">
        <v>72</v>
      </c>
      <c r="M475" s="13">
        <v>0</v>
      </c>
      <c r="N475" s="14"/>
    </row>
    <row r="476" ht="18.9" customHeight="1" spans="1:14">
      <c r="A476" s="44"/>
      <c r="B476" s="44"/>
      <c r="C476" s="44"/>
      <c r="D476" s="44"/>
      <c r="E476" s="44"/>
      <c r="F476" s="44"/>
      <c r="G476" s="45"/>
      <c r="H476" s="15" t="s">
        <v>1570</v>
      </c>
      <c r="I476" s="33" t="s">
        <v>1571</v>
      </c>
      <c r="J476" s="107" t="s">
        <v>1571</v>
      </c>
      <c r="K476" s="33" t="s">
        <v>1572</v>
      </c>
      <c r="L476" s="13" t="s">
        <v>72</v>
      </c>
      <c r="M476" s="13">
        <v>0</v>
      </c>
      <c r="N476" s="14"/>
    </row>
    <row r="477" ht="18.9" customHeight="1" spans="1:14">
      <c r="A477" s="44"/>
      <c r="B477" s="44"/>
      <c r="C477" s="44"/>
      <c r="D477" s="44"/>
      <c r="E477" s="44"/>
      <c r="F477" s="44"/>
      <c r="G477" s="45"/>
      <c r="H477" s="15" t="s">
        <v>1573</v>
      </c>
      <c r="I477" s="33" t="s">
        <v>1574</v>
      </c>
      <c r="J477" s="107" t="s">
        <v>1574</v>
      </c>
      <c r="K477" s="33" t="s">
        <v>1575</v>
      </c>
      <c r="L477" s="13" t="s">
        <v>72</v>
      </c>
      <c r="M477" s="13">
        <v>0</v>
      </c>
      <c r="N477" s="14"/>
    </row>
    <row r="478" ht="18.9" customHeight="1" spans="1:14">
      <c r="A478" s="44"/>
      <c r="B478" s="44"/>
      <c r="C478" s="44"/>
      <c r="D478" s="44"/>
      <c r="E478" s="44"/>
      <c r="F478" s="44"/>
      <c r="G478" s="45"/>
      <c r="H478" s="15" t="s">
        <v>1576</v>
      </c>
      <c r="I478" s="33" t="s">
        <v>1577</v>
      </c>
      <c r="J478" s="107" t="s">
        <v>1577</v>
      </c>
      <c r="K478" s="33" t="s">
        <v>1578</v>
      </c>
      <c r="L478" s="13" t="s">
        <v>72</v>
      </c>
      <c r="M478" s="13">
        <v>0</v>
      </c>
      <c r="N478" s="14"/>
    </row>
    <row r="479" ht="18.9" customHeight="1" spans="1:14">
      <c r="A479" s="44"/>
      <c r="B479" s="44"/>
      <c r="C479" s="44"/>
      <c r="D479" s="44"/>
      <c r="E479" s="44"/>
      <c r="F479" s="44"/>
      <c r="G479" s="45"/>
      <c r="H479" s="15" t="s">
        <v>1552</v>
      </c>
      <c r="I479" s="33" t="s">
        <v>1579</v>
      </c>
      <c r="J479" s="107" t="s">
        <v>1579</v>
      </c>
      <c r="K479" s="33" t="s">
        <v>1554</v>
      </c>
      <c r="L479" s="13" t="s">
        <v>72</v>
      </c>
      <c r="M479" s="13">
        <v>0</v>
      </c>
      <c r="N479" s="14"/>
    </row>
    <row r="480" ht="18.9" customHeight="1" spans="1:14">
      <c r="A480" s="44"/>
      <c r="B480" s="44"/>
      <c r="C480" s="44"/>
      <c r="D480" s="44"/>
      <c r="E480" s="44"/>
      <c r="F480" s="44"/>
      <c r="G480" s="45"/>
      <c r="H480" s="15" t="s">
        <v>1580</v>
      </c>
      <c r="I480" s="33" t="s">
        <v>1581</v>
      </c>
      <c r="J480" s="107" t="s">
        <v>1581</v>
      </c>
      <c r="K480" s="33" t="s">
        <v>1582</v>
      </c>
      <c r="L480" s="13" t="s">
        <v>72</v>
      </c>
      <c r="M480" s="13">
        <v>0</v>
      </c>
      <c r="N480" s="14"/>
    </row>
    <row r="481" ht="18.9" customHeight="1" spans="1:14">
      <c r="A481" s="44"/>
      <c r="B481" s="44"/>
      <c r="C481" s="44"/>
      <c r="D481" s="44"/>
      <c r="E481" s="44"/>
      <c r="F481" s="44"/>
      <c r="G481" s="45"/>
      <c r="H481" s="15" t="s">
        <v>1583</v>
      </c>
      <c r="I481" s="33" t="s">
        <v>1584</v>
      </c>
      <c r="J481" s="107" t="s">
        <v>1584</v>
      </c>
      <c r="K481" s="33" t="s">
        <v>1585</v>
      </c>
      <c r="L481" s="13" t="s">
        <v>72</v>
      </c>
      <c r="M481" s="13">
        <v>0</v>
      </c>
      <c r="N481" s="14"/>
    </row>
    <row r="482" ht="18.9" customHeight="1" spans="1:14">
      <c r="A482" s="44"/>
      <c r="B482" s="44"/>
      <c r="C482" s="44"/>
      <c r="D482" s="44"/>
      <c r="E482" s="44"/>
      <c r="F482" s="44"/>
      <c r="G482" s="45"/>
      <c r="H482" s="15" t="s">
        <v>1586</v>
      </c>
      <c r="I482" s="33" t="s">
        <v>1587</v>
      </c>
      <c r="J482" s="107" t="s">
        <v>1587</v>
      </c>
      <c r="K482" s="33" t="s">
        <v>1588</v>
      </c>
      <c r="L482" s="13" t="s">
        <v>72</v>
      </c>
      <c r="M482" s="13">
        <v>0</v>
      </c>
      <c r="N482" s="14"/>
    </row>
    <row r="483" ht="18.9" customHeight="1" spans="1:14">
      <c r="A483" s="44"/>
      <c r="B483" s="44"/>
      <c r="C483" s="44"/>
      <c r="D483" s="44"/>
      <c r="E483" s="44"/>
      <c r="F483" s="44"/>
      <c r="G483" s="45"/>
      <c r="H483" s="15" t="s">
        <v>1589</v>
      </c>
      <c r="I483" s="33" t="s">
        <v>1590</v>
      </c>
      <c r="J483" s="107" t="s">
        <v>1590</v>
      </c>
      <c r="K483" s="33" t="s">
        <v>1591</v>
      </c>
      <c r="L483" s="13" t="s">
        <v>72</v>
      </c>
      <c r="M483" s="13">
        <v>0</v>
      </c>
      <c r="N483" s="14"/>
    </row>
    <row r="484" ht="18.9" customHeight="1" spans="1:14">
      <c r="A484" s="44"/>
      <c r="B484" s="44"/>
      <c r="C484" s="44"/>
      <c r="D484" s="44"/>
      <c r="E484" s="44"/>
      <c r="F484" s="44"/>
      <c r="G484" s="45"/>
      <c r="H484" s="15" t="s">
        <v>1592</v>
      </c>
      <c r="I484" s="33" t="s">
        <v>1593</v>
      </c>
      <c r="J484" s="107" t="s">
        <v>1593</v>
      </c>
      <c r="K484" s="33" t="s">
        <v>1594</v>
      </c>
      <c r="L484" s="13" t="s">
        <v>72</v>
      </c>
      <c r="M484" s="13">
        <v>344</v>
      </c>
      <c r="N484" s="14"/>
    </row>
    <row r="485" ht="18.9" customHeight="1" spans="1:14">
      <c r="A485" s="44"/>
      <c r="B485" s="44"/>
      <c r="C485" s="44"/>
      <c r="D485" s="44"/>
      <c r="E485" s="44"/>
      <c r="F485" s="44"/>
      <c r="G485" s="45"/>
      <c r="H485" s="15" t="s">
        <v>1552</v>
      </c>
      <c r="I485" s="33" t="s">
        <v>1595</v>
      </c>
      <c r="J485" s="107" t="s">
        <v>1595</v>
      </c>
      <c r="K485" s="33" t="s">
        <v>1554</v>
      </c>
      <c r="L485" s="13" t="s">
        <v>72</v>
      </c>
      <c r="M485" s="13">
        <v>0</v>
      </c>
      <c r="N485" s="14"/>
    </row>
    <row r="486" ht="18.9" customHeight="1" spans="1:14">
      <c r="A486" s="44"/>
      <c r="B486" s="44"/>
      <c r="C486" s="44"/>
      <c r="D486" s="44"/>
      <c r="E486" s="44"/>
      <c r="F486" s="44"/>
      <c r="G486" s="45"/>
      <c r="H486" s="15" t="s">
        <v>1596</v>
      </c>
      <c r="I486" s="33" t="s">
        <v>1597</v>
      </c>
      <c r="J486" s="107" t="s">
        <v>1597</v>
      </c>
      <c r="K486" s="33" t="s">
        <v>1598</v>
      </c>
      <c r="L486" s="13" t="s">
        <v>72</v>
      </c>
      <c r="M486" s="13">
        <v>294</v>
      </c>
      <c r="N486" s="14"/>
    </row>
    <row r="487" ht="18.9" customHeight="1" spans="1:14">
      <c r="A487" s="44"/>
      <c r="B487" s="44"/>
      <c r="C487" s="44"/>
      <c r="D487" s="44"/>
      <c r="E487" s="44"/>
      <c r="F487" s="44"/>
      <c r="G487" s="45"/>
      <c r="H487" s="15" t="s">
        <v>1599</v>
      </c>
      <c r="I487" s="33" t="s">
        <v>1600</v>
      </c>
      <c r="J487" s="107" t="s">
        <v>1600</v>
      </c>
      <c r="K487" s="33" t="s">
        <v>1601</v>
      </c>
      <c r="L487" s="13" t="s">
        <v>72</v>
      </c>
      <c r="M487" s="13">
        <v>40</v>
      </c>
      <c r="N487" s="14"/>
    </row>
    <row r="488" ht="18.9" customHeight="1" spans="1:14">
      <c r="A488" s="44"/>
      <c r="B488" s="44"/>
      <c r="C488" s="44"/>
      <c r="D488" s="44"/>
      <c r="E488" s="44"/>
      <c r="F488" s="44"/>
      <c r="G488" s="45"/>
      <c r="H488" s="15" t="s">
        <v>1602</v>
      </c>
      <c r="I488" s="33" t="s">
        <v>1603</v>
      </c>
      <c r="J488" s="107" t="s">
        <v>1603</v>
      </c>
      <c r="K488" s="33" t="s">
        <v>1604</v>
      </c>
      <c r="L488" s="13" t="s">
        <v>72</v>
      </c>
      <c r="M488" s="13">
        <v>0</v>
      </c>
      <c r="N488" s="14"/>
    </row>
    <row r="489" ht="18.9" customHeight="1" spans="1:14">
      <c r="A489" s="44"/>
      <c r="B489" s="44"/>
      <c r="C489" s="44"/>
      <c r="D489" s="44"/>
      <c r="E489" s="44"/>
      <c r="F489" s="44"/>
      <c r="G489" s="45"/>
      <c r="H489" s="15" t="s">
        <v>1605</v>
      </c>
      <c r="I489" s="33" t="s">
        <v>1606</v>
      </c>
      <c r="J489" s="107" t="s">
        <v>1606</v>
      </c>
      <c r="K489" s="33" t="s">
        <v>1607</v>
      </c>
      <c r="L489" s="13" t="s">
        <v>72</v>
      </c>
      <c r="M489" s="13">
        <v>10</v>
      </c>
      <c r="N489" s="14"/>
    </row>
    <row r="490" ht="18.9" customHeight="1" spans="1:14">
      <c r="A490" s="44"/>
      <c r="B490" s="44"/>
      <c r="C490" s="44"/>
      <c r="D490" s="44"/>
      <c r="E490" s="44"/>
      <c r="F490" s="44"/>
      <c r="G490" s="45"/>
      <c r="H490" s="15" t="s">
        <v>1608</v>
      </c>
      <c r="I490" s="33" t="s">
        <v>1609</v>
      </c>
      <c r="J490" s="107" t="s">
        <v>1609</v>
      </c>
      <c r="K490" s="33" t="s">
        <v>1610</v>
      </c>
      <c r="L490" s="13" t="s">
        <v>72</v>
      </c>
      <c r="M490" s="13">
        <v>20</v>
      </c>
      <c r="N490" s="14"/>
    </row>
    <row r="491" ht="18.9" customHeight="1" spans="1:14">
      <c r="A491" s="44"/>
      <c r="B491" s="44"/>
      <c r="C491" s="44"/>
      <c r="D491" s="44"/>
      <c r="E491" s="44"/>
      <c r="F491" s="44"/>
      <c r="G491" s="45"/>
      <c r="H491" s="15" t="s">
        <v>1552</v>
      </c>
      <c r="I491" s="33" t="s">
        <v>1611</v>
      </c>
      <c r="J491" s="107" t="s">
        <v>1611</v>
      </c>
      <c r="K491" s="33" t="s">
        <v>1554</v>
      </c>
      <c r="L491" s="13" t="s">
        <v>72</v>
      </c>
      <c r="M491" s="13">
        <v>0</v>
      </c>
      <c r="N491" s="14"/>
    </row>
    <row r="492" ht="18.9" customHeight="1" spans="1:14">
      <c r="A492" s="44"/>
      <c r="B492" s="44"/>
      <c r="C492" s="44"/>
      <c r="D492" s="44"/>
      <c r="E492" s="44"/>
      <c r="F492" s="44"/>
      <c r="G492" s="45"/>
      <c r="H492" s="15" t="s">
        <v>1612</v>
      </c>
      <c r="I492" s="33" t="s">
        <v>1613</v>
      </c>
      <c r="J492" s="107" t="s">
        <v>1613</v>
      </c>
      <c r="K492" s="33" t="s">
        <v>1614</v>
      </c>
      <c r="L492" s="13" t="s">
        <v>72</v>
      </c>
      <c r="M492" s="13">
        <v>0</v>
      </c>
      <c r="N492" s="14"/>
    </row>
    <row r="493" ht="18.9" customHeight="1" spans="1:14">
      <c r="A493" s="44"/>
      <c r="B493" s="44"/>
      <c r="C493" s="44"/>
      <c r="D493" s="44"/>
      <c r="E493" s="44"/>
      <c r="F493" s="44"/>
      <c r="G493" s="45"/>
      <c r="H493" s="15" t="s">
        <v>1615</v>
      </c>
      <c r="I493" s="33" t="s">
        <v>1616</v>
      </c>
      <c r="J493" s="107" t="s">
        <v>1616</v>
      </c>
      <c r="K493" s="33" t="s">
        <v>1617</v>
      </c>
      <c r="L493" s="13" t="s">
        <v>72</v>
      </c>
      <c r="M493" s="13">
        <v>0</v>
      </c>
      <c r="N493" s="14"/>
    </row>
    <row r="494" ht="18.9" customHeight="1" spans="1:14">
      <c r="A494" s="44"/>
      <c r="B494" s="44"/>
      <c r="C494" s="44"/>
      <c r="D494" s="44"/>
      <c r="E494" s="44"/>
      <c r="F494" s="44"/>
      <c r="G494" s="45"/>
      <c r="H494" s="15" t="s">
        <v>1618</v>
      </c>
      <c r="I494" s="33" t="s">
        <v>1619</v>
      </c>
      <c r="J494" s="107" t="s">
        <v>1619</v>
      </c>
      <c r="K494" s="33" t="s">
        <v>1620</v>
      </c>
      <c r="L494" s="13" t="s">
        <v>72</v>
      </c>
      <c r="M494" s="13">
        <v>20</v>
      </c>
      <c r="N494" s="14"/>
    </row>
    <row r="495" ht="18.9" customHeight="1" spans="1:14">
      <c r="A495" s="44"/>
      <c r="B495" s="44"/>
      <c r="C495" s="44"/>
      <c r="D495" s="44"/>
      <c r="E495" s="44"/>
      <c r="F495" s="44"/>
      <c r="G495" s="45"/>
      <c r="H495" s="15" t="s">
        <v>1621</v>
      </c>
      <c r="I495" s="33" t="s">
        <v>1622</v>
      </c>
      <c r="J495" s="107" t="s">
        <v>1622</v>
      </c>
      <c r="K495" s="33" t="s">
        <v>1623</v>
      </c>
      <c r="L495" s="13" t="s">
        <v>72</v>
      </c>
      <c r="M495" s="13">
        <v>0</v>
      </c>
      <c r="N495" s="14"/>
    </row>
    <row r="496" ht="18.9" customHeight="1" spans="1:14">
      <c r="A496" s="44"/>
      <c r="B496" s="44"/>
      <c r="C496" s="44"/>
      <c r="D496" s="44"/>
      <c r="E496" s="44"/>
      <c r="F496" s="44"/>
      <c r="G496" s="45"/>
      <c r="H496" s="15" t="s">
        <v>1624</v>
      </c>
      <c r="I496" s="33" t="s">
        <v>1625</v>
      </c>
      <c r="J496" s="107" t="s">
        <v>1625</v>
      </c>
      <c r="K496" s="33" t="s">
        <v>1626</v>
      </c>
      <c r="L496" s="13" t="s">
        <v>72</v>
      </c>
      <c r="M496" s="13">
        <v>0</v>
      </c>
      <c r="N496" s="14"/>
    </row>
    <row r="497" ht="18.9" customHeight="1" spans="1:14">
      <c r="A497" s="44"/>
      <c r="B497" s="44"/>
      <c r="C497" s="44"/>
      <c r="D497" s="44"/>
      <c r="E497" s="44"/>
      <c r="F497" s="44"/>
      <c r="G497" s="45"/>
      <c r="H497" s="15" t="s">
        <v>1627</v>
      </c>
      <c r="I497" s="33" t="s">
        <v>1628</v>
      </c>
      <c r="J497" s="107" t="s">
        <v>1628</v>
      </c>
      <c r="K497" s="33" t="s">
        <v>1629</v>
      </c>
      <c r="L497" s="13" t="s">
        <v>72</v>
      </c>
      <c r="M497" s="13">
        <v>0</v>
      </c>
      <c r="N497" s="14"/>
    </row>
    <row r="498" ht="18.9" customHeight="1" spans="1:14">
      <c r="A498" s="44"/>
      <c r="B498" s="44"/>
      <c r="C498" s="44"/>
      <c r="D498" s="44"/>
      <c r="E498" s="44"/>
      <c r="F498" s="44"/>
      <c r="G498" s="45"/>
      <c r="H498" s="15" t="s">
        <v>1630</v>
      </c>
      <c r="I498" s="33" t="s">
        <v>1631</v>
      </c>
      <c r="J498" s="107" t="s">
        <v>1631</v>
      </c>
      <c r="K498" s="33" t="s">
        <v>1632</v>
      </c>
      <c r="L498" s="13" t="s">
        <v>72</v>
      </c>
      <c r="M498" s="13">
        <v>0</v>
      </c>
      <c r="N498" s="14"/>
    </row>
    <row r="499" ht="18.9" customHeight="1" spans="1:14">
      <c r="A499" s="44"/>
      <c r="B499" s="44"/>
      <c r="C499" s="44"/>
      <c r="D499" s="44"/>
      <c r="E499" s="44"/>
      <c r="F499" s="44"/>
      <c r="G499" s="45"/>
      <c r="H499" s="15" t="s">
        <v>1633</v>
      </c>
      <c r="I499" s="33" t="s">
        <v>1634</v>
      </c>
      <c r="J499" s="107" t="s">
        <v>1634</v>
      </c>
      <c r="K499" s="33" t="s">
        <v>1635</v>
      </c>
      <c r="L499" s="13" t="s">
        <v>72</v>
      </c>
      <c r="M499" s="13">
        <v>0</v>
      </c>
      <c r="N499" s="14"/>
    </row>
    <row r="500" ht="18.9" customHeight="1" spans="1:14">
      <c r="A500" s="44"/>
      <c r="B500" s="44"/>
      <c r="C500" s="44"/>
      <c r="D500" s="44"/>
      <c r="E500" s="44"/>
      <c r="F500" s="44"/>
      <c r="G500" s="45"/>
      <c r="H500" s="15" t="s">
        <v>1636</v>
      </c>
      <c r="I500" s="33" t="s">
        <v>1637</v>
      </c>
      <c r="J500" s="107" t="s">
        <v>1637</v>
      </c>
      <c r="K500" s="33" t="s">
        <v>1638</v>
      </c>
      <c r="L500" s="13" t="s">
        <v>72</v>
      </c>
      <c r="M500" s="13">
        <v>165</v>
      </c>
      <c r="N500" s="14"/>
    </row>
    <row r="501" ht="18.9" customHeight="1" spans="1:14">
      <c r="A501" s="44"/>
      <c r="B501" s="44"/>
      <c r="C501" s="44"/>
      <c r="D501" s="44"/>
      <c r="E501" s="44"/>
      <c r="F501" s="44"/>
      <c r="G501" s="45"/>
      <c r="H501" s="15" t="s">
        <v>1552</v>
      </c>
      <c r="I501" s="33" t="s">
        <v>1639</v>
      </c>
      <c r="J501" s="107" t="s">
        <v>1639</v>
      </c>
      <c r="K501" s="33" t="s">
        <v>1554</v>
      </c>
      <c r="L501" s="13" t="s">
        <v>72</v>
      </c>
      <c r="M501" s="13">
        <v>61</v>
      </c>
      <c r="N501" s="14"/>
    </row>
    <row r="502" ht="18.9" customHeight="1" spans="1:14">
      <c r="A502" s="44"/>
      <c r="B502" s="44"/>
      <c r="C502" s="44"/>
      <c r="D502" s="44"/>
      <c r="E502" s="44"/>
      <c r="F502" s="44"/>
      <c r="G502" s="45"/>
      <c r="H502" s="15" t="s">
        <v>1640</v>
      </c>
      <c r="I502" s="33" t="s">
        <v>1641</v>
      </c>
      <c r="J502" s="107" t="s">
        <v>1641</v>
      </c>
      <c r="K502" s="33" t="s">
        <v>1642</v>
      </c>
      <c r="L502" s="13" t="s">
        <v>72</v>
      </c>
      <c r="M502" s="13">
        <v>84</v>
      </c>
      <c r="N502" s="14"/>
    </row>
    <row r="503" ht="18.9" customHeight="1" spans="1:14">
      <c r="A503" s="44"/>
      <c r="B503" s="44"/>
      <c r="C503" s="44"/>
      <c r="D503" s="44"/>
      <c r="E503" s="44"/>
      <c r="F503" s="44"/>
      <c r="G503" s="45"/>
      <c r="H503" s="15" t="s">
        <v>1643</v>
      </c>
      <c r="I503" s="33" t="s">
        <v>1644</v>
      </c>
      <c r="J503" s="107" t="s">
        <v>1644</v>
      </c>
      <c r="K503" s="33" t="s">
        <v>1645</v>
      </c>
      <c r="L503" s="13" t="s">
        <v>72</v>
      </c>
      <c r="M503" s="13">
        <v>0</v>
      </c>
      <c r="N503" s="14"/>
    </row>
    <row r="504" ht="18.9" customHeight="1" spans="1:14">
      <c r="A504" s="44"/>
      <c r="B504" s="44"/>
      <c r="C504" s="44"/>
      <c r="D504" s="44"/>
      <c r="E504" s="44"/>
      <c r="F504" s="44"/>
      <c r="G504" s="45"/>
      <c r="H504" s="15" t="s">
        <v>1646</v>
      </c>
      <c r="I504" s="33" t="s">
        <v>1647</v>
      </c>
      <c r="J504" s="107" t="s">
        <v>1647</v>
      </c>
      <c r="K504" s="33" t="s">
        <v>1648</v>
      </c>
      <c r="L504" s="13" t="s">
        <v>72</v>
      </c>
      <c r="M504" s="13">
        <v>0</v>
      </c>
      <c r="N504" s="14"/>
    </row>
    <row r="505" ht="18.9" customHeight="1" spans="1:14">
      <c r="A505" s="44"/>
      <c r="B505" s="44"/>
      <c r="C505" s="44"/>
      <c r="D505" s="44"/>
      <c r="E505" s="44"/>
      <c r="F505" s="44"/>
      <c r="G505" s="45"/>
      <c r="H505" s="15" t="s">
        <v>1649</v>
      </c>
      <c r="I505" s="33" t="s">
        <v>1650</v>
      </c>
      <c r="J505" s="107" t="s">
        <v>1650</v>
      </c>
      <c r="K505" s="33" t="s">
        <v>1651</v>
      </c>
      <c r="L505" s="13" t="s">
        <v>72</v>
      </c>
      <c r="M505" s="13">
        <v>0</v>
      </c>
      <c r="N505" s="14"/>
    </row>
    <row r="506" ht="18.9" customHeight="1" spans="1:14">
      <c r="A506" s="44"/>
      <c r="B506" s="44"/>
      <c r="C506" s="44"/>
      <c r="D506" s="44"/>
      <c r="E506" s="44"/>
      <c r="F506" s="44"/>
      <c r="G506" s="45"/>
      <c r="H506" s="15" t="s">
        <v>1652</v>
      </c>
      <c r="I506" s="33" t="s">
        <v>1653</v>
      </c>
      <c r="J506" s="107" t="s">
        <v>1653</v>
      </c>
      <c r="K506" s="33" t="s">
        <v>1654</v>
      </c>
      <c r="L506" s="13" t="s">
        <v>72</v>
      </c>
      <c r="M506" s="13">
        <v>20</v>
      </c>
      <c r="N506" s="14"/>
    </row>
    <row r="507" ht="18.9" customHeight="1" spans="1:14">
      <c r="A507" s="44"/>
      <c r="B507" s="44"/>
      <c r="C507" s="44"/>
      <c r="D507" s="44"/>
      <c r="E507" s="44"/>
      <c r="F507" s="44"/>
      <c r="G507" s="45"/>
      <c r="H507" s="15" t="s">
        <v>1655</v>
      </c>
      <c r="I507" s="33" t="s">
        <v>1656</v>
      </c>
      <c r="J507" s="107" t="s">
        <v>1656</v>
      </c>
      <c r="K507" s="33" t="s">
        <v>1657</v>
      </c>
      <c r="L507" s="13" t="s">
        <v>72</v>
      </c>
      <c r="M507" s="13">
        <v>0</v>
      </c>
      <c r="N507" s="14"/>
    </row>
    <row r="508" ht="18.9" customHeight="1" spans="1:14">
      <c r="A508" s="44"/>
      <c r="B508" s="44"/>
      <c r="C508" s="44"/>
      <c r="D508" s="44"/>
      <c r="E508" s="44"/>
      <c r="F508" s="44"/>
      <c r="G508" s="45"/>
      <c r="H508" s="15" t="s">
        <v>1658</v>
      </c>
      <c r="I508" s="33" t="s">
        <v>1659</v>
      </c>
      <c r="J508" s="107" t="s">
        <v>1659</v>
      </c>
      <c r="K508" s="33" t="s">
        <v>1660</v>
      </c>
      <c r="L508" s="13" t="s">
        <v>72</v>
      </c>
      <c r="M508" s="13">
        <v>0</v>
      </c>
      <c r="N508" s="14"/>
    </row>
    <row r="509" ht="18.9" customHeight="1" spans="1:14">
      <c r="A509" s="44"/>
      <c r="B509" s="44"/>
      <c r="C509" s="44"/>
      <c r="D509" s="44"/>
      <c r="E509" s="44"/>
      <c r="F509" s="44"/>
      <c r="G509" s="45"/>
      <c r="H509" s="15" t="s">
        <v>1661</v>
      </c>
      <c r="I509" s="33" t="s">
        <v>1662</v>
      </c>
      <c r="J509" s="107" t="s">
        <v>1662</v>
      </c>
      <c r="K509" s="33" t="s">
        <v>1663</v>
      </c>
      <c r="L509" s="13" t="s">
        <v>72</v>
      </c>
      <c r="M509" s="13">
        <v>0</v>
      </c>
      <c r="N509" s="14"/>
    </row>
    <row r="510" ht="18.9" customHeight="1" spans="1:14">
      <c r="A510" s="44"/>
      <c r="B510" s="44"/>
      <c r="C510" s="44"/>
      <c r="D510" s="44"/>
      <c r="E510" s="44"/>
      <c r="F510" s="44"/>
      <c r="G510" s="45"/>
      <c r="H510" s="15" t="s">
        <v>1664</v>
      </c>
      <c r="I510" s="33" t="s">
        <v>1665</v>
      </c>
      <c r="J510" s="107" t="s">
        <v>1665</v>
      </c>
      <c r="K510" s="33" t="s">
        <v>1666</v>
      </c>
      <c r="L510" s="13" t="s">
        <v>72</v>
      </c>
      <c r="M510" s="13">
        <v>0</v>
      </c>
      <c r="N510" s="14"/>
    </row>
    <row r="511" ht="18.9" customHeight="1" spans="1:14">
      <c r="A511" s="44"/>
      <c r="B511" s="44"/>
      <c r="C511" s="44"/>
      <c r="D511" s="44"/>
      <c r="E511" s="44"/>
      <c r="F511" s="44"/>
      <c r="G511" s="45"/>
      <c r="H511" s="15" t="s">
        <v>1667</v>
      </c>
      <c r="I511" s="33" t="s">
        <v>1668</v>
      </c>
      <c r="J511" s="107" t="s">
        <v>1668</v>
      </c>
      <c r="K511" s="33" t="s">
        <v>1669</v>
      </c>
      <c r="L511" s="13" t="s">
        <v>72</v>
      </c>
      <c r="M511" s="13">
        <v>0</v>
      </c>
      <c r="N511" s="14"/>
    </row>
    <row r="512" ht="18.9" customHeight="1" spans="1:14">
      <c r="A512" s="44"/>
      <c r="B512" s="44"/>
      <c r="C512" s="44"/>
      <c r="D512" s="44"/>
      <c r="E512" s="44"/>
      <c r="F512" s="44"/>
      <c r="G512" s="45"/>
      <c r="H512" s="15" t="s">
        <v>1670</v>
      </c>
      <c r="I512" s="33" t="s">
        <v>1671</v>
      </c>
      <c r="J512" s="107" t="s">
        <v>1671</v>
      </c>
      <c r="K512" s="33" t="s">
        <v>1672</v>
      </c>
      <c r="L512" s="13" t="s">
        <v>72</v>
      </c>
      <c r="M512" s="13">
        <v>0</v>
      </c>
      <c r="N512" s="14"/>
    </row>
    <row r="513" ht="18.9" customHeight="1" spans="1:14">
      <c r="A513" s="44"/>
      <c r="B513" s="44"/>
      <c r="C513" s="44"/>
      <c r="D513" s="44"/>
      <c r="E513" s="44"/>
      <c r="F513" s="44"/>
      <c r="G513" s="45"/>
      <c r="H513" s="15" t="s">
        <v>1673</v>
      </c>
      <c r="I513" s="33" t="s">
        <v>1674</v>
      </c>
      <c r="J513" s="107" t="s">
        <v>1674</v>
      </c>
      <c r="K513" s="33" t="s">
        <v>1675</v>
      </c>
      <c r="L513" s="13" t="s">
        <v>72</v>
      </c>
      <c r="M513" s="13">
        <v>0</v>
      </c>
      <c r="N513" s="14"/>
    </row>
    <row r="514" ht="18.9" customHeight="1" spans="1:14">
      <c r="A514" s="44"/>
      <c r="B514" s="44"/>
      <c r="C514" s="44"/>
      <c r="D514" s="44"/>
      <c r="E514" s="44"/>
      <c r="F514" s="44"/>
      <c r="G514" s="45"/>
      <c r="H514" s="15" t="s">
        <v>1676</v>
      </c>
      <c r="I514" s="33" t="s">
        <v>1677</v>
      </c>
      <c r="J514" s="107" t="s">
        <v>1677</v>
      </c>
      <c r="K514" s="33" t="s">
        <v>1678</v>
      </c>
      <c r="L514" s="13" t="s">
        <v>72</v>
      </c>
      <c r="M514" s="13">
        <v>0</v>
      </c>
      <c r="N514" s="14"/>
    </row>
    <row r="515" ht="18.9" customHeight="1" spans="1:14">
      <c r="A515" s="44"/>
      <c r="B515" s="44"/>
      <c r="C515" s="44"/>
      <c r="D515" s="44"/>
      <c r="E515" s="44"/>
      <c r="F515" s="44"/>
      <c r="G515" s="45"/>
      <c r="H515" s="15" t="s">
        <v>1679</v>
      </c>
      <c r="I515" s="33" t="s">
        <v>1680</v>
      </c>
      <c r="J515" s="107" t="s">
        <v>1680</v>
      </c>
      <c r="K515" s="33" t="s">
        <v>1681</v>
      </c>
      <c r="L515" s="13" t="s">
        <v>72</v>
      </c>
      <c r="M515" s="13">
        <v>0</v>
      </c>
      <c r="N515" s="14"/>
    </row>
    <row r="516" ht="18.9" customHeight="1" spans="1:14">
      <c r="A516" s="44"/>
      <c r="B516" s="44"/>
      <c r="C516" s="44"/>
      <c r="D516" s="44"/>
      <c r="E516" s="44"/>
      <c r="F516" s="44"/>
      <c r="G516" s="45"/>
      <c r="H516" s="15" t="s">
        <v>1682</v>
      </c>
      <c r="I516" s="33" t="s">
        <v>1683</v>
      </c>
      <c r="J516" s="107" t="s">
        <v>1683</v>
      </c>
      <c r="K516" s="33" t="s">
        <v>1672</v>
      </c>
      <c r="L516" s="13" t="s">
        <v>72</v>
      </c>
      <c r="M516" s="13">
        <v>0</v>
      </c>
      <c r="N516" s="14"/>
    </row>
    <row r="517" ht="18.9" customHeight="1" spans="1:14">
      <c r="A517" s="44"/>
      <c r="B517" s="44"/>
      <c r="C517" s="44"/>
      <c r="D517" s="44"/>
      <c r="E517" s="44"/>
      <c r="F517" s="44"/>
      <c r="G517" s="45"/>
      <c r="H517" s="15" t="s">
        <v>1684</v>
      </c>
      <c r="I517" s="33" t="s">
        <v>1685</v>
      </c>
      <c r="J517" s="107" t="s">
        <v>1685</v>
      </c>
      <c r="K517" s="33" t="s">
        <v>405</v>
      </c>
      <c r="L517" s="13" t="s">
        <v>72</v>
      </c>
      <c r="M517" s="13">
        <v>2297</v>
      </c>
      <c r="N517" s="14"/>
    </row>
    <row r="518" ht="18.9" customHeight="1" spans="1:14">
      <c r="A518" s="44"/>
      <c r="B518" s="44"/>
      <c r="C518" s="44"/>
      <c r="D518" s="44"/>
      <c r="E518" s="44"/>
      <c r="F518" s="44"/>
      <c r="G518" s="45"/>
      <c r="H518" s="15" t="s">
        <v>1686</v>
      </c>
      <c r="I518" s="33" t="s">
        <v>1687</v>
      </c>
      <c r="J518" s="107" t="s">
        <v>1687</v>
      </c>
      <c r="K518" s="33" t="s">
        <v>1688</v>
      </c>
      <c r="L518" s="13" t="s">
        <v>72</v>
      </c>
      <c r="M518" s="13">
        <v>972</v>
      </c>
      <c r="N518" s="14"/>
    </row>
    <row r="519" ht="18.9" customHeight="1" spans="1:14">
      <c r="A519" s="44"/>
      <c r="B519" s="44"/>
      <c r="C519" s="44"/>
      <c r="D519" s="44"/>
      <c r="E519" s="44"/>
      <c r="F519" s="44"/>
      <c r="G519" s="45"/>
      <c r="H519" s="15" t="s">
        <v>85</v>
      </c>
      <c r="I519" s="33" t="s">
        <v>1689</v>
      </c>
      <c r="J519" s="107" t="s">
        <v>1689</v>
      </c>
      <c r="K519" s="33" t="s">
        <v>87</v>
      </c>
      <c r="L519" s="13" t="s">
        <v>72</v>
      </c>
      <c r="M519" s="13">
        <v>165</v>
      </c>
      <c r="N519" s="14"/>
    </row>
    <row r="520" ht="18.9" customHeight="1" spans="1:14">
      <c r="A520" s="44"/>
      <c r="B520" s="44"/>
      <c r="C520" s="44"/>
      <c r="D520" s="44"/>
      <c r="E520" s="44"/>
      <c r="F520" s="44"/>
      <c r="G520" s="45"/>
      <c r="H520" s="15" t="s">
        <v>91</v>
      </c>
      <c r="I520" s="33" t="s">
        <v>1690</v>
      </c>
      <c r="J520" s="107" t="s">
        <v>1690</v>
      </c>
      <c r="K520" s="33" t="s">
        <v>93</v>
      </c>
      <c r="L520" s="13" t="s">
        <v>72</v>
      </c>
      <c r="M520" s="13">
        <v>81</v>
      </c>
      <c r="N520" s="14"/>
    </row>
    <row r="521" ht="18.9" customHeight="1" spans="1:14">
      <c r="A521" s="44"/>
      <c r="B521" s="44"/>
      <c r="C521" s="44"/>
      <c r="D521" s="44"/>
      <c r="E521" s="44"/>
      <c r="F521" s="44"/>
      <c r="G521" s="45"/>
      <c r="H521" s="15" t="s">
        <v>97</v>
      </c>
      <c r="I521" s="33" t="s">
        <v>1691</v>
      </c>
      <c r="J521" s="107" t="s">
        <v>1691</v>
      </c>
      <c r="K521" s="33" t="s">
        <v>99</v>
      </c>
      <c r="L521" s="13" t="s">
        <v>72</v>
      </c>
      <c r="M521" s="13">
        <v>0</v>
      </c>
      <c r="N521" s="14"/>
    </row>
    <row r="522" ht="18.9" customHeight="1" spans="1:14">
      <c r="A522" s="44"/>
      <c r="B522" s="44"/>
      <c r="C522" s="44"/>
      <c r="D522" s="44"/>
      <c r="E522" s="44"/>
      <c r="F522" s="44"/>
      <c r="G522" s="45"/>
      <c r="H522" s="15" t="s">
        <v>1692</v>
      </c>
      <c r="I522" s="33" t="s">
        <v>1693</v>
      </c>
      <c r="J522" s="107" t="s">
        <v>1693</v>
      </c>
      <c r="K522" s="33" t="s">
        <v>1694</v>
      </c>
      <c r="L522" s="13" t="s">
        <v>72</v>
      </c>
      <c r="M522" s="13">
        <v>56</v>
      </c>
      <c r="N522" s="14"/>
    </row>
    <row r="523" ht="18.9" customHeight="1" spans="1:14">
      <c r="A523" s="44"/>
      <c r="B523" s="44"/>
      <c r="C523" s="44"/>
      <c r="D523" s="44"/>
      <c r="E523" s="44"/>
      <c r="F523" s="44"/>
      <c r="G523" s="45"/>
      <c r="H523" s="15" t="s">
        <v>1695</v>
      </c>
      <c r="I523" s="33" t="s">
        <v>1696</v>
      </c>
      <c r="J523" s="107" t="s">
        <v>1696</v>
      </c>
      <c r="K523" s="33" t="s">
        <v>1697</v>
      </c>
      <c r="L523" s="13" t="s">
        <v>72</v>
      </c>
      <c r="M523" s="13">
        <v>33</v>
      </c>
      <c r="N523" s="14"/>
    </row>
    <row r="524" ht="18.9" customHeight="1" spans="1:14">
      <c r="A524" s="44"/>
      <c r="B524" s="44"/>
      <c r="C524" s="44"/>
      <c r="D524" s="44"/>
      <c r="E524" s="44"/>
      <c r="F524" s="44"/>
      <c r="G524" s="45"/>
      <c r="H524" s="15" t="s">
        <v>1698</v>
      </c>
      <c r="I524" s="33" t="s">
        <v>1699</v>
      </c>
      <c r="J524" s="107" t="s">
        <v>1699</v>
      </c>
      <c r="K524" s="33" t="s">
        <v>1700</v>
      </c>
      <c r="L524" s="13" t="s">
        <v>72</v>
      </c>
      <c r="M524" s="13">
        <v>0</v>
      </c>
      <c r="N524" s="14"/>
    </row>
    <row r="525" ht="18.9" customHeight="1" spans="1:14">
      <c r="A525" s="44"/>
      <c r="B525" s="44"/>
      <c r="C525" s="44"/>
      <c r="D525" s="44"/>
      <c r="E525" s="44"/>
      <c r="F525" s="44"/>
      <c r="G525" s="45"/>
      <c r="H525" s="15" t="s">
        <v>1701</v>
      </c>
      <c r="I525" s="33" t="s">
        <v>1702</v>
      </c>
      <c r="J525" s="107" t="s">
        <v>1702</v>
      </c>
      <c r="K525" s="33" t="s">
        <v>1703</v>
      </c>
      <c r="L525" s="13" t="s">
        <v>72</v>
      </c>
      <c r="M525" s="13">
        <v>96</v>
      </c>
      <c r="N525" s="14"/>
    </row>
    <row r="526" ht="18.9" customHeight="1" spans="1:14">
      <c r="A526" s="44"/>
      <c r="B526" s="44"/>
      <c r="C526" s="44"/>
      <c r="D526" s="44"/>
      <c r="E526" s="44"/>
      <c r="F526" s="44"/>
      <c r="G526" s="45"/>
      <c r="H526" s="15" t="s">
        <v>1704</v>
      </c>
      <c r="I526" s="33" t="s">
        <v>1705</v>
      </c>
      <c r="J526" s="107" t="s">
        <v>1705</v>
      </c>
      <c r="K526" s="33" t="s">
        <v>1706</v>
      </c>
      <c r="L526" s="13" t="s">
        <v>72</v>
      </c>
      <c r="M526" s="13">
        <v>3</v>
      </c>
      <c r="N526" s="14"/>
    </row>
    <row r="527" ht="18.9" customHeight="1" spans="1:14">
      <c r="A527" s="44"/>
      <c r="B527" s="44"/>
      <c r="C527" s="44"/>
      <c r="D527" s="44"/>
      <c r="E527" s="44"/>
      <c r="F527" s="44"/>
      <c r="G527" s="45"/>
      <c r="H527" s="15" t="s">
        <v>1707</v>
      </c>
      <c r="I527" s="33" t="s">
        <v>1708</v>
      </c>
      <c r="J527" s="107" t="s">
        <v>1708</v>
      </c>
      <c r="K527" s="33" t="s">
        <v>1709</v>
      </c>
      <c r="L527" s="13" t="s">
        <v>72</v>
      </c>
      <c r="M527" s="13">
        <v>313</v>
      </c>
      <c r="N527" s="14"/>
    </row>
    <row r="528" ht="18.9" customHeight="1" spans="1:14">
      <c r="A528" s="44"/>
      <c r="B528" s="44"/>
      <c r="C528" s="44"/>
      <c r="D528" s="44"/>
      <c r="E528" s="44"/>
      <c r="F528" s="44"/>
      <c r="G528" s="45"/>
      <c r="H528" s="15" t="s">
        <v>1710</v>
      </c>
      <c r="I528" s="33" t="s">
        <v>1711</v>
      </c>
      <c r="J528" s="107" t="s">
        <v>1711</v>
      </c>
      <c r="K528" s="33" t="s">
        <v>1712</v>
      </c>
      <c r="L528" s="13" t="s">
        <v>72</v>
      </c>
      <c r="M528" s="13">
        <v>0</v>
      </c>
      <c r="N528" s="14"/>
    </row>
    <row r="529" ht="18.9" customHeight="1" spans="1:14">
      <c r="A529" s="44"/>
      <c r="B529" s="44"/>
      <c r="C529" s="44"/>
      <c r="D529" s="44"/>
      <c r="E529" s="44"/>
      <c r="F529" s="44"/>
      <c r="G529" s="45"/>
      <c r="H529" s="15" t="s">
        <v>1713</v>
      </c>
      <c r="I529" s="33" t="s">
        <v>1714</v>
      </c>
      <c r="J529" s="107" t="s">
        <v>1714</v>
      </c>
      <c r="K529" s="33" t="s">
        <v>1715</v>
      </c>
      <c r="L529" s="13" t="s">
        <v>72</v>
      </c>
      <c r="M529" s="13">
        <v>130</v>
      </c>
      <c r="N529" s="14"/>
    </row>
    <row r="530" ht="18.9" customHeight="1" spans="1:14">
      <c r="A530" s="44"/>
      <c r="B530" s="44"/>
      <c r="C530" s="44"/>
      <c r="D530" s="44"/>
      <c r="E530" s="44"/>
      <c r="F530" s="44"/>
      <c r="G530" s="45"/>
      <c r="H530" s="15" t="s">
        <v>1716</v>
      </c>
      <c r="I530" s="33" t="s">
        <v>1717</v>
      </c>
      <c r="J530" s="107" t="s">
        <v>1717</v>
      </c>
      <c r="K530" s="33" t="s">
        <v>1718</v>
      </c>
      <c r="L530" s="13" t="s">
        <v>72</v>
      </c>
      <c r="M530" s="13">
        <v>0</v>
      </c>
      <c r="N530" s="14"/>
    </row>
    <row r="531" ht="18.9" customHeight="1" spans="1:14">
      <c r="A531" s="44"/>
      <c r="B531" s="44"/>
      <c r="C531" s="44"/>
      <c r="D531" s="44"/>
      <c r="E531" s="44"/>
      <c r="F531" s="44"/>
      <c r="G531" s="45"/>
      <c r="H531" s="15" t="s">
        <v>1719</v>
      </c>
      <c r="I531" s="33" t="s">
        <v>1720</v>
      </c>
      <c r="J531" s="107" t="s">
        <v>1720</v>
      </c>
      <c r="K531" s="33" t="s">
        <v>1721</v>
      </c>
      <c r="L531" s="13" t="s">
        <v>72</v>
      </c>
      <c r="M531" s="13">
        <v>95</v>
      </c>
      <c r="N531" s="14"/>
    </row>
    <row r="532" ht="18.9" customHeight="1" spans="1:14">
      <c r="A532" s="44"/>
      <c r="B532" s="44"/>
      <c r="C532" s="44"/>
      <c r="D532" s="44"/>
      <c r="E532" s="44"/>
      <c r="F532" s="44"/>
      <c r="G532" s="45"/>
      <c r="H532" s="15" t="s">
        <v>1722</v>
      </c>
      <c r="I532" s="33" t="s">
        <v>1723</v>
      </c>
      <c r="J532" s="107" t="s">
        <v>1723</v>
      </c>
      <c r="K532" s="33" t="s">
        <v>1724</v>
      </c>
      <c r="L532" s="13" t="s">
        <v>72</v>
      </c>
      <c r="M532" s="13">
        <v>805</v>
      </c>
      <c r="N532" s="14"/>
    </row>
    <row r="533" ht="18.9" customHeight="1" spans="1:14">
      <c r="A533" s="44"/>
      <c r="B533" s="44"/>
      <c r="C533" s="44"/>
      <c r="D533" s="44"/>
      <c r="E533" s="44"/>
      <c r="F533" s="44"/>
      <c r="G533" s="45"/>
      <c r="H533" s="15" t="s">
        <v>85</v>
      </c>
      <c r="I533" s="33" t="s">
        <v>1725</v>
      </c>
      <c r="J533" s="107" t="s">
        <v>1725</v>
      </c>
      <c r="K533" s="33" t="s">
        <v>87</v>
      </c>
      <c r="L533" s="13" t="s">
        <v>72</v>
      </c>
      <c r="M533" s="13">
        <v>0</v>
      </c>
      <c r="N533" s="14"/>
    </row>
    <row r="534" ht="18.9" customHeight="1" spans="1:14">
      <c r="A534" s="44"/>
      <c r="B534" s="44"/>
      <c r="C534" s="44"/>
      <c r="D534" s="44"/>
      <c r="E534" s="44"/>
      <c r="F534" s="44"/>
      <c r="G534" s="45"/>
      <c r="H534" s="15" t="s">
        <v>91</v>
      </c>
      <c r="I534" s="33" t="s">
        <v>1726</v>
      </c>
      <c r="J534" s="107" t="s">
        <v>1726</v>
      </c>
      <c r="K534" s="33" t="s">
        <v>93</v>
      </c>
      <c r="L534" s="13" t="s">
        <v>72</v>
      </c>
      <c r="M534" s="13">
        <v>0</v>
      </c>
      <c r="N534" s="14"/>
    </row>
    <row r="535" ht="18.9" customHeight="1" spans="1:14">
      <c r="A535" s="44"/>
      <c r="B535" s="44"/>
      <c r="C535" s="44"/>
      <c r="D535" s="44"/>
      <c r="E535" s="44"/>
      <c r="F535" s="44"/>
      <c r="G535" s="45"/>
      <c r="H535" s="15" t="s">
        <v>97</v>
      </c>
      <c r="I535" s="33" t="s">
        <v>1727</v>
      </c>
      <c r="J535" s="107" t="s">
        <v>1727</v>
      </c>
      <c r="K535" s="33" t="s">
        <v>99</v>
      </c>
      <c r="L535" s="13" t="s">
        <v>72</v>
      </c>
      <c r="M535" s="13">
        <v>0</v>
      </c>
      <c r="N535" s="14"/>
    </row>
    <row r="536" ht="18.9" customHeight="1" spans="1:14">
      <c r="A536" s="44"/>
      <c r="B536" s="44"/>
      <c r="C536" s="44"/>
      <c r="D536" s="44"/>
      <c r="E536" s="44"/>
      <c r="F536" s="44"/>
      <c r="G536" s="45"/>
      <c r="H536" s="15" t="s">
        <v>1728</v>
      </c>
      <c r="I536" s="33" t="s">
        <v>1729</v>
      </c>
      <c r="J536" s="107" t="s">
        <v>1729</v>
      </c>
      <c r="K536" s="33" t="s">
        <v>1730</v>
      </c>
      <c r="L536" s="13" t="s">
        <v>72</v>
      </c>
      <c r="M536" s="13">
        <v>5</v>
      </c>
      <c r="N536" s="14"/>
    </row>
    <row r="537" ht="18.9" customHeight="1" spans="1:14">
      <c r="A537" s="44"/>
      <c r="B537" s="44"/>
      <c r="C537" s="44"/>
      <c r="D537" s="44"/>
      <c r="E537" s="44"/>
      <c r="F537" s="44"/>
      <c r="G537" s="45"/>
      <c r="H537" s="15" t="s">
        <v>1731</v>
      </c>
      <c r="I537" s="33" t="s">
        <v>1732</v>
      </c>
      <c r="J537" s="107" t="s">
        <v>1732</v>
      </c>
      <c r="K537" s="33" t="s">
        <v>1733</v>
      </c>
      <c r="L537" s="13" t="s">
        <v>72</v>
      </c>
      <c r="M537" s="13">
        <v>0</v>
      </c>
      <c r="N537" s="14"/>
    </row>
    <row r="538" ht="18.9" customHeight="1" spans="1:14">
      <c r="A538" s="44"/>
      <c r="B538" s="44"/>
      <c r="C538" s="44"/>
      <c r="D538" s="44"/>
      <c r="E538" s="44"/>
      <c r="F538" s="44"/>
      <c r="G538" s="45"/>
      <c r="H538" s="15" t="s">
        <v>1734</v>
      </c>
      <c r="I538" s="33" t="s">
        <v>1735</v>
      </c>
      <c r="J538" s="107" t="s">
        <v>1735</v>
      </c>
      <c r="K538" s="33" t="s">
        <v>1736</v>
      </c>
      <c r="L538" s="13" t="s">
        <v>72</v>
      </c>
      <c r="M538" s="13">
        <v>800</v>
      </c>
      <c r="N538" s="14"/>
    </row>
    <row r="539" ht="18.9" customHeight="1" spans="1:14">
      <c r="A539" s="44"/>
      <c r="B539" s="44"/>
      <c r="C539" s="44"/>
      <c r="D539" s="44"/>
      <c r="E539" s="44"/>
      <c r="F539" s="44"/>
      <c r="G539" s="45"/>
      <c r="H539" s="15" t="s">
        <v>1737</v>
      </c>
      <c r="I539" s="33" t="s">
        <v>1738</v>
      </c>
      <c r="J539" s="107" t="s">
        <v>1738</v>
      </c>
      <c r="K539" s="33" t="s">
        <v>1739</v>
      </c>
      <c r="L539" s="13" t="s">
        <v>72</v>
      </c>
      <c r="M539" s="13">
        <v>0</v>
      </c>
      <c r="N539" s="14"/>
    </row>
    <row r="540" ht="18.9" customHeight="1" spans="1:14">
      <c r="A540" s="44"/>
      <c r="B540" s="44"/>
      <c r="C540" s="44"/>
      <c r="D540" s="44"/>
      <c r="E540" s="44"/>
      <c r="F540" s="44"/>
      <c r="G540" s="45"/>
      <c r="H540" s="15" t="s">
        <v>1740</v>
      </c>
      <c r="I540" s="33" t="s">
        <v>1741</v>
      </c>
      <c r="J540" s="107" t="s">
        <v>1741</v>
      </c>
      <c r="K540" s="33" t="s">
        <v>1742</v>
      </c>
      <c r="L540" s="13" t="s">
        <v>72</v>
      </c>
      <c r="M540" s="13">
        <v>57</v>
      </c>
      <c r="N540" s="14"/>
    </row>
    <row r="541" ht="18.9" customHeight="1" spans="1:14">
      <c r="A541" s="44"/>
      <c r="B541" s="44"/>
      <c r="C541" s="44"/>
      <c r="D541" s="44"/>
      <c r="E541" s="44"/>
      <c r="F541" s="44"/>
      <c r="G541" s="45"/>
      <c r="H541" s="15" t="s">
        <v>85</v>
      </c>
      <c r="I541" s="33" t="s">
        <v>1743</v>
      </c>
      <c r="J541" s="107" t="s">
        <v>1743</v>
      </c>
      <c r="K541" s="33" t="s">
        <v>87</v>
      </c>
      <c r="L541" s="13" t="s">
        <v>72</v>
      </c>
      <c r="M541" s="13">
        <v>0</v>
      </c>
      <c r="N541" s="14"/>
    </row>
    <row r="542" ht="18.9" customHeight="1" spans="1:14">
      <c r="A542" s="44"/>
      <c r="B542" s="44"/>
      <c r="C542" s="44"/>
      <c r="D542" s="44"/>
      <c r="E542" s="44"/>
      <c r="F542" s="44"/>
      <c r="G542" s="45"/>
      <c r="H542" s="15" t="s">
        <v>91</v>
      </c>
      <c r="I542" s="33" t="s">
        <v>1744</v>
      </c>
      <c r="J542" s="107" t="s">
        <v>1744</v>
      </c>
      <c r="K542" s="33" t="s">
        <v>93</v>
      </c>
      <c r="L542" s="13" t="s">
        <v>72</v>
      </c>
      <c r="M542" s="13">
        <v>0</v>
      </c>
      <c r="N542" s="14"/>
    </row>
    <row r="543" ht="18.9" customHeight="1" spans="1:14">
      <c r="A543" s="44"/>
      <c r="B543" s="44"/>
      <c r="C543" s="44"/>
      <c r="D543" s="44"/>
      <c r="E543" s="44"/>
      <c r="F543" s="44"/>
      <c r="G543" s="45"/>
      <c r="H543" s="15" t="s">
        <v>97</v>
      </c>
      <c r="I543" s="33" t="s">
        <v>1745</v>
      </c>
      <c r="J543" s="107" t="s">
        <v>1745</v>
      </c>
      <c r="K543" s="33" t="s">
        <v>99</v>
      </c>
      <c r="L543" s="13" t="s">
        <v>72</v>
      </c>
      <c r="M543" s="13">
        <v>0</v>
      </c>
      <c r="N543" s="14"/>
    </row>
    <row r="544" ht="18.9" customHeight="1" spans="1:14">
      <c r="A544" s="44"/>
      <c r="B544" s="44"/>
      <c r="C544" s="44"/>
      <c r="D544" s="44"/>
      <c r="E544" s="44"/>
      <c r="F544" s="44"/>
      <c r="G544" s="45"/>
      <c r="H544" s="15" t="s">
        <v>1746</v>
      </c>
      <c r="I544" s="33" t="s">
        <v>1747</v>
      </c>
      <c r="J544" s="107" t="s">
        <v>1747</v>
      </c>
      <c r="K544" s="33" t="s">
        <v>1748</v>
      </c>
      <c r="L544" s="13" t="s">
        <v>72</v>
      </c>
      <c r="M544" s="13">
        <v>0</v>
      </c>
      <c r="N544" s="14"/>
    </row>
    <row r="545" ht="18.9" customHeight="1" spans="1:14">
      <c r="A545" s="44"/>
      <c r="B545" s="44"/>
      <c r="C545" s="44"/>
      <c r="D545" s="44"/>
      <c r="E545" s="44"/>
      <c r="F545" s="44"/>
      <c r="G545" s="45"/>
      <c r="H545" s="15" t="s">
        <v>1749</v>
      </c>
      <c r="I545" s="33" t="s">
        <v>1750</v>
      </c>
      <c r="J545" s="107" t="s">
        <v>1750</v>
      </c>
      <c r="K545" s="33" t="s">
        <v>1751</v>
      </c>
      <c r="L545" s="13" t="s">
        <v>72</v>
      </c>
      <c r="M545" s="13">
        <v>0</v>
      </c>
      <c r="N545" s="14"/>
    </row>
    <row r="546" ht="18.9" customHeight="1" spans="1:14">
      <c r="A546" s="44"/>
      <c r="B546" s="44"/>
      <c r="C546" s="44"/>
      <c r="D546" s="44"/>
      <c r="E546" s="44"/>
      <c r="F546" s="44"/>
      <c r="G546" s="45"/>
      <c r="H546" s="15" t="s">
        <v>1752</v>
      </c>
      <c r="I546" s="33" t="s">
        <v>1753</v>
      </c>
      <c r="J546" s="107" t="s">
        <v>1753</v>
      </c>
      <c r="K546" s="33" t="s">
        <v>1754</v>
      </c>
      <c r="L546" s="13" t="s">
        <v>72</v>
      </c>
      <c r="M546" s="13">
        <v>0</v>
      </c>
      <c r="N546" s="14"/>
    </row>
    <row r="547" ht="18.9" customHeight="1" spans="1:14">
      <c r="A547" s="44"/>
      <c r="B547" s="44"/>
      <c r="C547" s="44"/>
      <c r="D547" s="44"/>
      <c r="E547" s="44"/>
      <c r="F547" s="44"/>
      <c r="G547" s="45"/>
      <c r="H547" s="15" t="s">
        <v>1755</v>
      </c>
      <c r="I547" s="33" t="s">
        <v>1756</v>
      </c>
      <c r="J547" s="107" t="s">
        <v>1756</v>
      </c>
      <c r="K547" s="33" t="s">
        <v>1757</v>
      </c>
      <c r="L547" s="13" t="s">
        <v>72</v>
      </c>
      <c r="M547" s="13">
        <v>10</v>
      </c>
      <c r="N547" s="14"/>
    </row>
    <row r="548" ht="18.9" customHeight="1" spans="1:14">
      <c r="A548" s="44"/>
      <c r="B548" s="44"/>
      <c r="C548" s="44"/>
      <c r="D548" s="44"/>
      <c r="E548" s="44"/>
      <c r="F548" s="44"/>
      <c r="G548" s="45"/>
      <c r="H548" s="15" t="s">
        <v>1758</v>
      </c>
      <c r="I548" s="33" t="s">
        <v>1759</v>
      </c>
      <c r="J548" s="107" t="s">
        <v>1759</v>
      </c>
      <c r="K548" s="33" t="s">
        <v>1760</v>
      </c>
      <c r="L548" s="13" t="s">
        <v>72</v>
      </c>
      <c r="M548" s="13">
        <v>47</v>
      </c>
      <c r="N548" s="14"/>
    </row>
    <row r="549" ht="18.9" customHeight="1" spans="1:14">
      <c r="A549" s="44"/>
      <c r="B549" s="44"/>
      <c r="C549" s="44"/>
      <c r="D549" s="44"/>
      <c r="E549" s="44"/>
      <c r="F549" s="44"/>
      <c r="G549" s="45"/>
      <c r="H549" s="15" t="s">
        <v>1761</v>
      </c>
      <c r="I549" s="33" t="s">
        <v>1762</v>
      </c>
      <c r="J549" s="107" t="s">
        <v>1762</v>
      </c>
      <c r="K549" s="33" t="s">
        <v>1763</v>
      </c>
      <c r="L549" s="13" t="s">
        <v>72</v>
      </c>
      <c r="M549" s="13">
        <v>0</v>
      </c>
      <c r="N549" s="14"/>
    </row>
    <row r="550" ht="18.9" customHeight="1" spans="1:14">
      <c r="A550" s="44"/>
      <c r="B550" s="44"/>
      <c r="C550" s="44"/>
      <c r="D550" s="44"/>
      <c r="E550" s="44"/>
      <c r="F550" s="44"/>
      <c r="G550" s="45"/>
      <c r="H550" s="15" t="s">
        <v>1764</v>
      </c>
      <c r="I550" s="33" t="s">
        <v>1765</v>
      </c>
      <c r="J550" s="107" t="s">
        <v>1765</v>
      </c>
      <c r="K550" s="33" t="s">
        <v>1766</v>
      </c>
      <c r="L550" s="13" t="s">
        <v>72</v>
      </c>
      <c r="M550" s="13">
        <v>0</v>
      </c>
      <c r="N550" s="14"/>
    </row>
    <row r="551" ht="18.9" customHeight="1" spans="1:14">
      <c r="A551" s="44"/>
      <c r="B551" s="44"/>
      <c r="C551" s="44"/>
      <c r="D551" s="44"/>
      <c r="E551" s="44"/>
      <c r="F551" s="44"/>
      <c r="G551" s="45"/>
      <c r="H551" s="15" t="s">
        <v>1767</v>
      </c>
      <c r="I551" s="33" t="s">
        <v>1768</v>
      </c>
      <c r="J551" s="107" t="s">
        <v>1768</v>
      </c>
      <c r="K551" s="33" t="s">
        <v>1769</v>
      </c>
      <c r="L551" s="13" t="s">
        <v>72</v>
      </c>
      <c r="M551" s="13">
        <v>311</v>
      </c>
      <c r="N551" s="14"/>
    </row>
    <row r="552" ht="18.9" customHeight="1" spans="1:14">
      <c r="A552" s="44"/>
      <c r="B552" s="44"/>
      <c r="C552" s="44"/>
      <c r="D552" s="44"/>
      <c r="E552" s="44"/>
      <c r="F552" s="44"/>
      <c r="G552" s="45"/>
      <c r="H552" s="15" t="s">
        <v>85</v>
      </c>
      <c r="I552" s="33" t="s">
        <v>1770</v>
      </c>
      <c r="J552" s="107" t="s">
        <v>1770</v>
      </c>
      <c r="K552" s="33" t="s">
        <v>87</v>
      </c>
      <c r="L552" s="13" t="s">
        <v>72</v>
      </c>
      <c r="M552" s="13">
        <v>143</v>
      </c>
      <c r="N552" s="14"/>
    </row>
    <row r="553" ht="18.9" customHeight="1" spans="1:14">
      <c r="A553" s="44"/>
      <c r="B553" s="44"/>
      <c r="C553" s="44"/>
      <c r="D553" s="44"/>
      <c r="E553" s="44"/>
      <c r="F553" s="44"/>
      <c r="G553" s="45"/>
      <c r="H553" s="15" t="s">
        <v>91</v>
      </c>
      <c r="I553" s="33" t="s">
        <v>1771</v>
      </c>
      <c r="J553" s="107" t="s">
        <v>1771</v>
      </c>
      <c r="K553" s="33" t="s">
        <v>93</v>
      </c>
      <c r="L553" s="13" t="s">
        <v>72</v>
      </c>
      <c r="M553" s="13">
        <v>71</v>
      </c>
      <c r="N553" s="14"/>
    </row>
    <row r="554" ht="18.9" customHeight="1" spans="1:14">
      <c r="A554" s="44"/>
      <c r="B554" s="44"/>
      <c r="C554" s="44"/>
      <c r="D554" s="44"/>
      <c r="E554" s="44"/>
      <c r="F554" s="44"/>
      <c r="G554" s="45"/>
      <c r="H554" s="15" t="s">
        <v>97</v>
      </c>
      <c r="I554" s="33" t="s">
        <v>1772</v>
      </c>
      <c r="J554" s="107" t="s">
        <v>1772</v>
      </c>
      <c r="K554" s="33" t="s">
        <v>99</v>
      </c>
      <c r="L554" s="13" t="s">
        <v>72</v>
      </c>
      <c r="M554" s="13">
        <v>0</v>
      </c>
      <c r="N554" s="14"/>
    </row>
    <row r="555" ht="18.9" customHeight="1" spans="1:14">
      <c r="A555" s="44"/>
      <c r="B555" s="44"/>
      <c r="C555" s="44"/>
      <c r="D555" s="44"/>
      <c r="E555" s="44"/>
      <c r="F555" s="44"/>
      <c r="G555" s="45"/>
      <c r="H555" s="15" t="s">
        <v>1773</v>
      </c>
      <c r="I555" s="33" t="s">
        <v>1774</v>
      </c>
      <c r="J555" s="107" t="s">
        <v>1774</v>
      </c>
      <c r="K555" s="33" t="s">
        <v>1775</v>
      </c>
      <c r="L555" s="13" t="s">
        <v>72</v>
      </c>
      <c r="M555" s="13">
        <v>0</v>
      </c>
      <c r="N555" s="14"/>
    </row>
    <row r="556" ht="18.9" customHeight="1" spans="1:14">
      <c r="A556" s="44"/>
      <c r="B556" s="44"/>
      <c r="C556" s="44"/>
      <c r="D556" s="44"/>
      <c r="E556" s="44"/>
      <c r="F556" s="44"/>
      <c r="G556" s="45"/>
      <c r="H556" s="15" t="s">
        <v>1776</v>
      </c>
      <c r="I556" s="33" t="s">
        <v>1777</v>
      </c>
      <c r="J556" s="107" t="s">
        <v>1777</v>
      </c>
      <c r="K556" s="33" t="s">
        <v>1778</v>
      </c>
      <c r="L556" s="13" t="s">
        <v>72</v>
      </c>
      <c r="M556" s="13">
        <v>0</v>
      </c>
      <c r="N556" s="14"/>
    </row>
    <row r="557" ht="18.9" customHeight="1" spans="1:14">
      <c r="A557" s="44"/>
      <c r="B557" s="44"/>
      <c r="C557" s="44"/>
      <c r="D557" s="44"/>
      <c r="E557" s="44"/>
      <c r="F557" s="44"/>
      <c r="G557" s="45"/>
      <c r="H557" s="15" t="s">
        <v>1779</v>
      </c>
      <c r="I557" s="33" t="s">
        <v>1780</v>
      </c>
      <c r="J557" s="107" t="s">
        <v>1780</v>
      </c>
      <c r="K557" s="33" t="s">
        <v>1781</v>
      </c>
      <c r="L557" s="13" t="s">
        <v>72</v>
      </c>
      <c r="M557" s="13">
        <v>44</v>
      </c>
      <c r="N557" s="14"/>
    </row>
    <row r="558" ht="18.9" customHeight="1" spans="1:14">
      <c r="A558" s="44"/>
      <c r="B558" s="44"/>
      <c r="C558" s="44"/>
      <c r="D558" s="44"/>
      <c r="E558" s="44"/>
      <c r="F558" s="44"/>
      <c r="G558" s="45"/>
      <c r="H558" s="50"/>
      <c r="I558" s="107" t="s">
        <v>1782</v>
      </c>
      <c r="J558" s="107" t="s">
        <v>1783</v>
      </c>
      <c r="K558" s="33" t="s">
        <v>1784</v>
      </c>
      <c r="L558" s="13" t="s">
        <v>72</v>
      </c>
      <c r="M558" s="13">
        <v>0</v>
      </c>
      <c r="N558" s="14"/>
    </row>
    <row r="559" ht="18.9" customHeight="1" spans="1:14">
      <c r="A559" s="44"/>
      <c r="B559" s="44"/>
      <c r="C559" s="44"/>
      <c r="D559" s="44"/>
      <c r="E559" s="44"/>
      <c r="F559" s="44"/>
      <c r="G559" s="45"/>
      <c r="H559" s="15" t="s">
        <v>1785</v>
      </c>
      <c r="I559" s="33" t="s">
        <v>1782</v>
      </c>
      <c r="J559" s="107" t="s">
        <v>1782</v>
      </c>
      <c r="K559" s="33" t="s">
        <v>1786</v>
      </c>
      <c r="L559" s="13" t="s">
        <v>72</v>
      </c>
      <c r="M559" s="13">
        <v>53</v>
      </c>
      <c r="N559" s="14"/>
    </row>
    <row r="560" ht="18.9" customHeight="1" spans="1:14">
      <c r="A560" s="44"/>
      <c r="B560" s="44"/>
      <c r="C560" s="44"/>
      <c r="D560" s="44"/>
      <c r="E560" s="44"/>
      <c r="F560" s="44"/>
      <c r="G560" s="45"/>
      <c r="H560" s="15" t="s">
        <v>1787</v>
      </c>
      <c r="I560" s="33" t="s">
        <v>1788</v>
      </c>
      <c r="J560" s="107" t="s">
        <v>1788</v>
      </c>
      <c r="K560" s="33" t="s">
        <v>1789</v>
      </c>
      <c r="L560" s="13" t="s">
        <v>72</v>
      </c>
      <c r="M560" s="13">
        <v>0</v>
      </c>
      <c r="N560" s="14"/>
    </row>
    <row r="561" ht="18.9" customHeight="1" spans="1:14">
      <c r="A561" s="44"/>
      <c r="B561" s="44"/>
      <c r="C561" s="44"/>
      <c r="D561" s="44"/>
      <c r="E561" s="44"/>
      <c r="F561" s="44"/>
      <c r="G561" s="45"/>
      <c r="H561" s="15" t="s">
        <v>85</v>
      </c>
      <c r="I561" s="33" t="s">
        <v>1790</v>
      </c>
      <c r="J561" s="107" t="s">
        <v>1790</v>
      </c>
      <c r="K561" s="33" t="s">
        <v>87</v>
      </c>
      <c r="L561" s="13" t="s">
        <v>72</v>
      </c>
      <c r="M561" s="13">
        <v>0</v>
      </c>
      <c r="N561" s="14"/>
    </row>
    <row r="562" ht="18.9" customHeight="1" spans="1:14">
      <c r="A562" s="44"/>
      <c r="B562" s="44"/>
      <c r="C562" s="44"/>
      <c r="D562" s="44"/>
      <c r="E562" s="44"/>
      <c r="F562" s="44"/>
      <c r="G562" s="45"/>
      <c r="H562" s="15" t="s">
        <v>91</v>
      </c>
      <c r="I562" s="33" t="s">
        <v>1791</v>
      </c>
      <c r="J562" s="107" t="s">
        <v>1791</v>
      </c>
      <c r="K562" s="33" t="s">
        <v>93</v>
      </c>
      <c r="L562" s="13" t="s">
        <v>72</v>
      </c>
      <c r="M562" s="13">
        <v>0</v>
      </c>
      <c r="N562" s="14"/>
    </row>
    <row r="563" ht="18.9" customHeight="1" spans="1:14">
      <c r="A563" s="44"/>
      <c r="B563" s="44"/>
      <c r="C563" s="44"/>
      <c r="D563" s="44"/>
      <c r="E563" s="44"/>
      <c r="F563" s="44"/>
      <c r="G563" s="45"/>
      <c r="H563" s="15" t="s">
        <v>97</v>
      </c>
      <c r="I563" s="33" t="s">
        <v>1792</v>
      </c>
      <c r="J563" s="107" t="s">
        <v>1792</v>
      </c>
      <c r="K563" s="33" t="s">
        <v>99</v>
      </c>
      <c r="L563" s="13" t="s">
        <v>72</v>
      </c>
      <c r="M563" s="13">
        <v>0</v>
      </c>
      <c r="N563" s="14"/>
    </row>
    <row r="564" ht="18.9" customHeight="1" spans="1:14">
      <c r="A564" s="44"/>
      <c r="B564" s="44"/>
      <c r="C564" s="44"/>
      <c r="D564" s="44"/>
      <c r="E564" s="44"/>
      <c r="F564" s="44"/>
      <c r="G564" s="45"/>
      <c r="H564" s="15" t="s">
        <v>1793</v>
      </c>
      <c r="I564" s="33" t="s">
        <v>1794</v>
      </c>
      <c r="J564" s="107" t="s">
        <v>1794</v>
      </c>
      <c r="K564" s="33" t="s">
        <v>1795</v>
      </c>
      <c r="L564" s="13" t="s">
        <v>72</v>
      </c>
      <c r="M564" s="13">
        <v>0</v>
      </c>
      <c r="N564" s="14"/>
    </row>
    <row r="565" ht="18.9" customHeight="1" spans="1:14">
      <c r="A565" s="44"/>
      <c r="B565" s="44"/>
      <c r="C565" s="44"/>
      <c r="D565" s="44"/>
      <c r="E565" s="44"/>
      <c r="F565" s="44"/>
      <c r="G565" s="45"/>
      <c r="H565" s="15" t="s">
        <v>1796</v>
      </c>
      <c r="I565" s="33" t="s">
        <v>1797</v>
      </c>
      <c r="J565" s="107" t="s">
        <v>1797</v>
      </c>
      <c r="K565" s="33" t="s">
        <v>1798</v>
      </c>
      <c r="L565" s="13" t="s">
        <v>72</v>
      </c>
      <c r="M565" s="13">
        <v>0</v>
      </c>
      <c r="N565" s="14"/>
    </row>
    <row r="566" ht="18.9" customHeight="1" spans="1:14">
      <c r="A566" s="44"/>
      <c r="B566" s="44"/>
      <c r="C566" s="44"/>
      <c r="D566" s="44"/>
      <c r="E566" s="44"/>
      <c r="F566" s="44"/>
      <c r="G566" s="45"/>
      <c r="H566" s="15" t="s">
        <v>1799</v>
      </c>
      <c r="I566" s="33" t="s">
        <v>1800</v>
      </c>
      <c r="J566" s="107" t="s">
        <v>1800</v>
      </c>
      <c r="K566" s="33" t="s">
        <v>1801</v>
      </c>
      <c r="L566" s="13" t="s">
        <v>72</v>
      </c>
      <c r="M566" s="13">
        <v>0</v>
      </c>
      <c r="N566" s="14"/>
    </row>
    <row r="567" ht="18.9" customHeight="1" spans="1:14">
      <c r="A567" s="44"/>
      <c r="B567" s="44"/>
      <c r="C567" s="44"/>
      <c r="D567" s="44"/>
      <c r="E567" s="44"/>
      <c r="F567" s="44"/>
      <c r="G567" s="45"/>
      <c r="H567" s="15" t="s">
        <v>1802</v>
      </c>
      <c r="I567" s="33" t="s">
        <v>1803</v>
      </c>
      <c r="J567" s="107" t="s">
        <v>1803</v>
      </c>
      <c r="K567" s="33" t="s">
        <v>1804</v>
      </c>
      <c r="L567" s="13" t="s">
        <v>72</v>
      </c>
      <c r="M567" s="13">
        <v>0</v>
      </c>
      <c r="N567" s="14"/>
    </row>
    <row r="568" ht="18.9" customHeight="1" spans="1:14">
      <c r="A568" s="44"/>
      <c r="B568" s="44"/>
      <c r="C568" s="44"/>
      <c r="D568" s="44"/>
      <c r="E568" s="44"/>
      <c r="F568" s="44"/>
      <c r="G568" s="45"/>
      <c r="H568" s="15" t="s">
        <v>1805</v>
      </c>
      <c r="I568" s="33" t="s">
        <v>1806</v>
      </c>
      <c r="J568" s="107" t="s">
        <v>1806</v>
      </c>
      <c r="K568" s="33" t="s">
        <v>1807</v>
      </c>
      <c r="L568" s="13" t="s">
        <v>72</v>
      </c>
      <c r="M568" s="13">
        <v>0</v>
      </c>
      <c r="N568" s="14"/>
    </row>
    <row r="569" ht="18.9" customHeight="1" spans="1:14">
      <c r="A569" s="44"/>
      <c r="B569" s="44"/>
      <c r="C569" s="44"/>
      <c r="D569" s="44"/>
      <c r="E569" s="44"/>
      <c r="F569" s="44"/>
      <c r="G569" s="45"/>
      <c r="H569" s="15" t="s">
        <v>1808</v>
      </c>
      <c r="I569" s="33" t="s">
        <v>1809</v>
      </c>
      <c r="J569" s="107" t="s">
        <v>1809</v>
      </c>
      <c r="K569" s="33" t="s">
        <v>1810</v>
      </c>
      <c r="L569" s="13" t="s">
        <v>72</v>
      </c>
      <c r="M569" s="13">
        <v>152</v>
      </c>
      <c r="N569" s="14"/>
    </row>
    <row r="570" ht="18.9" customHeight="1" spans="1:14">
      <c r="A570" s="44"/>
      <c r="B570" s="44"/>
      <c r="C570" s="44"/>
      <c r="D570" s="44"/>
      <c r="E570" s="44"/>
      <c r="F570" s="44"/>
      <c r="G570" s="45"/>
      <c r="H570" s="15" t="s">
        <v>1811</v>
      </c>
      <c r="I570" s="33" t="s">
        <v>1812</v>
      </c>
      <c r="J570" s="107" t="s">
        <v>1812</v>
      </c>
      <c r="K570" s="33" t="s">
        <v>1813</v>
      </c>
      <c r="L570" s="13" t="s">
        <v>72</v>
      </c>
      <c r="M570" s="13">
        <v>0</v>
      </c>
      <c r="N570" s="14"/>
    </row>
    <row r="571" ht="18.9" customHeight="1" spans="1:14">
      <c r="A571" s="44"/>
      <c r="B571" s="44"/>
      <c r="C571" s="44"/>
      <c r="D571" s="44"/>
      <c r="E571" s="44"/>
      <c r="F571" s="44"/>
      <c r="G571" s="45"/>
      <c r="H571" s="15" t="s">
        <v>1814</v>
      </c>
      <c r="I571" s="33" t="s">
        <v>1815</v>
      </c>
      <c r="J571" s="107" t="s">
        <v>1815</v>
      </c>
      <c r="K571" s="33" t="s">
        <v>1816</v>
      </c>
      <c r="L571" s="13" t="s">
        <v>72</v>
      </c>
      <c r="M571" s="13">
        <v>0</v>
      </c>
      <c r="N571" s="14"/>
    </row>
    <row r="572" ht="18.9" customHeight="1" spans="1:14">
      <c r="A572" s="44"/>
      <c r="B572" s="44"/>
      <c r="C572" s="44"/>
      <c r="D572" s="44"/>
      <c r="E572" s="44"/>
      <c r="F572" s="44"/>
      <c r="G572" s="45"/>
      <c r="H572" s="15" t="s">
        <v>1817</v>
      </c>
      <c r="I572" s="33" t="s">
        <v>1818</v>
      </c>
      <c r="J572" s="107" t="s">
        <v>1818</v>
      </c>
      <c r="K572" s="33" t="s">
        <v>1810</v>
      </c>
      <c r="L572" s="13" t="s">
        <v>72</v>
      </c>
      <c r="M572" s="13">
        <v>152</v>
      </c>
      <c r="N572" s="14"/>
    </row>
    <row r="573" ht="18.9" customHeight="1" spans="1:14">
      <c r="A573" s="44"/>
      <c r="B573" s="44"/>
      <c r="C573" s="44"/>
      <c r="D573" s="44"/>
      <c r="E573" s="44"/>
      <c r="F573" s="44"/>
      <c r="G573" s="45"/>
      <c r="H573" s="15" t="s">
        <v>1819</v>
      </c>
      <c r="I573" s="33" t="s">
        <v>1820</v>
      </c>
      <c r="J573" s="107" t="s">
        <v>1820</v>
      </c>
      <c r="K573" s="33" t="s">
        <v>411</v>
      </c>
      <c r="L573" s="13" t="s">
        <v>72</v>
      </c>
      <c r="M573" s="13">
        <v>24518</v>
      </c>
      <c r="N573" s="14"/>
    </row>
    <row r="574" ht="18.9" customHeight="1" spans="1:14">
      <c r="A574" s="44"/>
      <c r="B574" s="44"/>
      <c r="C574" s="44"/>
      <c r="D574" s="44"/>
      <c r="E574" s="44"/>
      <c r="F574" s="44"/>
      <c r="G574" s="45"/>
      <c r="H574" s="15" t="s">
        <v>1821</v>
      </c>
      <c r="I574" s="33" t="s">
        <v>1822</v>
      </c>
      <c r="J574" s="107" t="s">
        <v>1822</v>
      </c>
      <c r="K574" s="33" t="s">
        <v>1823</v>
      </c>
      <c r="L574" s="13" t="s">
        <v>72</v>
      </c>
      <c r="M574" s="13">
        <v>304</v>
      </c>
      <c r="N574" s="14"/>
    </row>
    <row r="575" ht="18.9" customHeight="1" spans="1:14">
      <c r="A575" s="44"/>
      <c r="B575" s="44"/>
      <c r="C575" s="44"/>
      <c r="D575" s="44"/>
      <c r="E575" s="44"/>
      <c r="F575" s="44"/>
      <c r="G575" s="45"/>
      <c r="H575" s="15" t="s">
        <v>85</v>
      </c>
      <c r="I575" s="33" t="s">
        <v>1824</v>
      </c>
      <c r="J575" s="107" t="s">
        <v>1824</v>
      </c>
      <c r="K575" s="33" t="s">
        <v>87</v>
      </c>
      <c r="L575" s="13" t="s">
        <v>72</v>
      </c>
      <c r="M575" s="13">
        <v>123</v>
      </c>
      <c r="N575" s="14"/>
    </row>
    <row r="576" ht="18.9" customHeight="1" spans="1:14">
      <c r="A576" s="44"/>
      <c r="B576" s="44"/>
      <c r="C576" s="44"/>
      <c r="D576" s="44"/>
      <c r="E576" s="44"/>
      <c r="F576" s="44"/>
      <c r="G576" s="45"/>
      <c r="H576" s="15" t="s">
        <v>91</v>
      </c>
      <c r="I576" s="33" t="s">
        <v>1825</v>
      </c>
      <c r="J576" s="107" t="s">
        <v>1825</v>
      </c>
      <c r="K576" s="33" t="s">
        <v>93</v>
      </c>
      <c r="L576" s="13" t="s">
        <v>72</v>
      </c>
      <c r="M576" s="13">
        <v>48</v>
      </c>
      <c r="N576" s="14"/>
    </row>
    <row r="577" ht="18.9" customHeight="1" spans="1:14">
      <c r="A577" s="44"/>
      <c r="B577" s="44"/>
      <c r="C577" s="44"/>
      <c r="D577" s="44"/>
      <c r="E577" s="44"/>
      <c r="F577" s="44"/>
      <c r="G577" s="45"/>
      <c r="H577" s="15" t="s">
        <v>97</v>
      </c>
      <c r="I577" s="33" t="s">
        <v>1826</v>
      </c>
      <c r="J577" s="107" t="s">
        <v>1826</v>
      </c>
      <c r="K577" s="33" t="s">
        <v>99</v>
      </c>
      <c r="L577" s="13" t="s">
        <v>72</v>
      </c>
      <c r="M577" s="13">
        <v>0</v>
      </c>
      <c r="N577" s="14"/>
    </row>
    <row r="578" ht="18.9" customHeight="1" spans="1:14">
      <c r="A578" s="44"/>
      <c r="B578" s="44"/>
      <c r="C578" s="44"/>
      <c r="D578" s="44"/>
      <c r="E578" s="44"/>
      <c r="F578" s="44"/>
      <c r="G578" s="45"/>
      <c r="H578" s="15" t="s">
        <v>1827</v>
      </c>
      <c r="I578" s="33" t="s">
        <v>1828</v>
      </c>
      <c r="J578" s="107" t="s">
        <v>1828</v>
      </c>
      <c r="K578" s="33" t="s">
        <v>1829</v>
      </c>
      <c r="L578" s="13" t="s">
        <v>72</v>
      </c>
      <c r="M578" s="13">
        <v>0</v>
      </c>
      <c r="N578" s="14"/>
    </row>
    <row r="579" ht="18.9" customHeight="1" spans="1:14">
      <c r="A579" s="44"/>
      <c r="B579" s="44"/>
      <c r="C579" s="44"/>
      <c r="D579" s="44"/>
      <c r="E579" s="44"/>
      <c r="F579" s="44"/>
      <c r="G579" s="45"/>
      <c r="H579" s="15" t="s">
        <v>1830</v>
      </c>
      <c r="I579" s="33" t="s">
        <v>1831</v>
      </c>
      <c r="J579" s="107" t="s">
        <v>1831</v>
      </c>
      <c r="K579" s="33" t="s">
        <v>1832</v>
      </c>
      <c r="L579" s="13" t="s">
        <v>72</v>
      </c>
      <c r="M579" s="13">
        <v>1</v>
      </c>
      <c r="N579" s="14"/>
    </row>
    <row r="580" ht="18.9" customHeight="1" spans="1:14">
      <c r="A580" s="44"/>
      <c r="B580" s="44"/>
      <c r="C580" s="44"/>
      <c r="D580" s="44"/>
      <c r="E580" s="44"/>
      <c r="F580" s="44"/>
      <c r="G580" s="45"/>
      <c r="H580" s="15" t="s">
        <v>1833</v>
      </c>
      <c r="I580" s="33" t="s">
        <v>1834</v>
      </c>
      <c r="J580" s="107" t="s">
        <v>1834</v>
      </c>
      <c r="K580" s="33" t="s">
        <v>1835</v>
      </c>
      <c r="L580" s="13" t="s">
        <v>72</v>
      </c>
      <c r="M580" s="13">
        <v>0</v>
      </c>
      <c r="N580" s="14"/>
    </row>
    <row r="581" ht="18.9" customHeight="1" spans="1:14">
      <c r="A581" s="44"/>
      <c r="B581" s="44"/>
      <c r="C581" s="44"/>
      <c r="D581" s="44"/>
      <c r="E581" s="44"/>
      <c r="F581" s="44"/>
      <c r="G581" s="45"/>
      <c r="H581" s="15" t="s">
        <v>1836</v>
      </c>
      <c r="I581" s="33" t="s">
        <v>1837</v>
      </c>
      <c r="J581" s="107" t="s">
        <v>1837</v>
      </c>
      <c r="K581" s="33" t="s">
        <v>1838</v>
      </c>
      <c r="L581" s="13" t="s">
        <v>72</v>
      </c>
      <c r="M581" s="13">
        <v>6</v>
      </c>
      <c r="N581" s="14"/>
    </row>
    <row r="582" ht="18.9" customHeight="1" spans="1:14">
      <c r="A582" s="44"/>
      <c r="B582" s="44"/>
      <c r="C582" s="44"/>
      <c r="D582" s="44"/>
      <c r="E582" s="44"/>
      <c r="F582" s="44"/>
      <c r="G582" s="45"/>
      <c r="H582" s="15" t="s">
        <v>412</v>
      </c>
      <c r="I582" s="107" t="s">
        <v>1839</v>
      </c>
      <c r="J582" s="107" t="s">
        <v>1839</v>
      </c>
      <c r="K582" s="33" t="s">
        <v>1840</v>
      </c>
      <c r="L582" s="13" t="s">
        <v>72</v>
      </c>
      <c r="M582" s="13">
        <v>0</v>
      </c>
      <c r="N582" s="14"/>
    </row>
    <row r="583" ht="18.9" customHeight="1" spans="1:14">
      <c r="A583" s="44"/>
      <c r="B583" s="44"/>
      <c r="C583" s="44"/>
      <c r="D583" s="44"/>
      <c r="E583" s="44"/>
      <c r="F583" s="44"/>
      <c r="G583" s="45"/>
      <c r="H583" s="15" t="s">
        <v>1841</v>
      </c>
      <c r="I583" s="33" t="s">
        <v>1842</v>
      </c>
      <c r="J583" s="107" t="s">
        <v>1842</v>
      </c>
      <c r="K583" s="33" t="s">
        <v>1843</v>
      </c>
      <c r="L583" s="13" t="s">
        <v>72</v>
      </c>
      <c r="M583" s="13">
        <v>76</v>
      </c>
      <c r="N583" s="14"/>
    </row>
    <row r="584" ht="18.9" customHeight="1" spans="1:14">
      <c r="A584" s="44"/>
      <c r="B584" s="44"/>
      <c r="C584" s="44"/>
      <c r="D584" s="44"/>
      <c r="E584" s="44"/>
      <c r="F584" s="44"/>
      <c r="G584" s="45"/>
      <c r="H584" s="15" t="s">
        <v>1844</v>
      </c>
      <c r="I584" s="33" t="s">
        <v>1845</v>
      </c>
      <c r="J584" s="107" t="s">
        <v>1845</v>
      </c>
      <c r="K584" s="33" t="s">
        <v>1846</v>
      </c>
      <c r="L584" s="13" t="s">
        <v>72</v>
      </c>
      <c r="M584" s="13">
        <v>0</v>
      </c>
      <c r="N584" s="14"/>
    </row>
    <row r="585" ht="18.9" customHeight="1" spans="1:14">
      <c r="A585" s="44"/>
      <c r="B585" s="44"/>
      <c r="C585" s="44"/>
      <c r="D585" s="44"/>
      <c r="E585" s="44"/>
      <c r="F585" s="44"/>
      <c r="G585" s="45"/>
      <c r="H585" s="15" t="s">
        <v>1847</v>
      </c>
      <c r="I585" s="33" t="s">
        <v>1848</v>
      </c>
      <c r="J585" s="107" t="s">
        <v>1848</v>
      </c>
      <c r="K585" s="33" t="s">
        <v>1849</v>
      </c>
      <c r="L585" s="13" t="s">
        <v>72</v>
      </c>
      <c r="M585" s="13">
        <v>0</v>
      </c>
      <c r="N585" s="14"/>
    </row>
    <row r="586" ht="18.9" customHeight="1" spans="1:14">
      <c r="A586" s="44"/>
      <c r="B586" s="44"/>
      <c r="C586" s="44"/>
      <c r="D586" s="44"/>
      <c r="E586" s="44"/>
      <c r="F586" s="44"/>
      <c r="G586" s="45"/>
      <c r="H586" s="15" t="s">
        <v>1850</v>
      </c>
      <c r="I586" s="33" t="s">
        <v>1851</v>
      </c>
      <c r="J586" s="107" t="s">
        <v>1851</v>
      </c>
      <c r="K586" s="33" t="s">
        <v>1852</v>
      </c>
      <c r="L586" s="13" t="s">
        <v>72</v>
      </c>
      <c r="M586" s="13">
        <v>4</v>
      </c>
      <c r="N586" s="14"/>
    </row>
    <row r="587" ht="18.9" customHeight="1" spans="1:14">
      <c r="A587" s="44"/>
      <c r="B587" s="44"/>
      <c r="C587" s="44"/>
      <c r="D587" s="44"/>
      <c r="E587" s="44"/>
      <c r="F587" s="44"/>
      <c r="G587" s="45"/>
      <c r="H587" s="15" t="s">
        <v>1853</v>
      </c>
      <c r="I587" s="33" t="s">
        <v>1854</v>
      </c>
      <c r="J587" s="107" t="s">
        <v>1854</v>
      </c>
      <c r="K587" s="33" t="s">
        <v>1855</v>
      </c>
      <c r="L587" s="13" t="s">
        <v>72</v>
      </c>
      <c r="M587" s="13">
        <v>46</v>
      </c>
      <c r="N587" s="14"/>
    </row>
    <row r="588" ht="18.9" customHeight="1" spans="1:14">
      <c r="A588" s="44"/>
      <c r="B588" s="44"/>
      <c r="C588" s="44"/>
      <c r="D588" s="44"/>
      <c r="E588" s="44"/>
      <c r="F588" s="44"/>
      <c r="G588" s="45"/>
      <c r="H588" s="15" t="s">
        <v>1856</v>
      </c>
      <c r="I588" s="33" t="s">
        <v>1857</v>
      </c>
      <c r="J588" s="107" t="s">
        <v>1857</v>
      </c>
      <c r="K588" s="33" t="s">
        <v>1858</v>
      </c>
      <c r="L588" s="13" t="s">
        <v>72</v>
      </c>
      <c r="M588" s="13">
        <v>699</v>
      </c>
      <c r="N588" s="14"/>
    </row>
    <row r="589" ht="18.9" customHeight="1" spans="1:14">
      <c r="A589" s="44"/>
      <c r="B589" s="44"/>
      <c r="C589" s="44"/>
      <c r="D589" s="44"/>
      <c r="E589" s="44"/>
      <c r="F589" s="44"/>
      <c r="G589" s="45"/>
      <c r="H589" s="15" t="s">
        <v>85</v>
      </c>
      <c r="I589" s="33" t="s">
        <v>1859</v>
      </c>
      <c r="J589" s="107" t="s">
        <v>1859</v>
      </c>
      <c r="K589" s="33" t="s">
        <v>87</v>
      </c>
      <c r="L589" s="13" t="s">
        <v>72</v>
      </c>
      <c r="M589" s="13">
        <v>222</v>
      </c>
      <c r="N589" s="14"/>
    </row>
    <row r="590" ht="18.9" customHeight="1" spans="1:14">
      <c r="A590" s="44"/>
      <c r="B590" s="44"/>
      <c r="C590" s="44"/>
      <c r="D590" s="44"/>
      <c r="E590" s="44"/>
      <c r="F590" s="44"/>
      <c r="G590" s="45"/>
      <c r="H590" s="15" t="s">
        <v>91</v>
      </c>
      <c r="I590" s="33" t="s">
        <v>1860</v>
      </c>
      <c r="J590" s="107" t="s">
        <v>1860</v>
      </c>
      <c r="K590" s="33" t="s">
        <v>93</v>
      </c>
      <c r="L590" s="13" t="s">
        <v>72</v>
      </c>
      <c r="M590" s="13">
        <v>246</v>
      </c>
      <c r="N590" s="14"/>
    </row>
    <row r="591" ht="18.9" customHeight="1" spans="1:14">
      <c r="A591" s="44"/>
      <c r="B591" s="44"/>
      <c r="C591" s="44"/>
      <c r="D591" s="44"/>
      <c r="E591" s="44"/>
      <c r="F591" s="44"/>
      <c r="G591" s="45"/>
      <c r="H591" s="15" t="s">
        <v>97</v>
      </c>
      <c r="I591" s="33" t="s">
        <v>1861</v>
      </c>
      <c r="J591" s="107" t="s">
        <v>1861</v>
      </c>
      <c r="K591" s="33" t="s">
        <v>99</v>
      </c>
      <c r="L591" s="13" t="s">
        <v>72</v>
      </c>
      <c r="M591" s="13">
        <v>0</v>
      </c>
      <c r="N591" s="14"/>
    </row>
    <row r="592" ht="18.9" customHeight="1" spans="1:14">
      <c r="A592" s="44"/>
      <c r="B592" s="44"/>
      <c r="C592" s="44"/>
      <c r="D592" s="44"/>
      <c r="E592" s="44"/>
      <c r="F592" s="44"/>
      <c r="G592" s="45"/>
      <c r="H592" s="15" t="s">
        <v>1862</v>
      </c>
      <c r="I592" s="33" t="s">
        <v>1863</v>
      </c>
      <c r="J592" s="107" t="s">
        <v>1863</v>
      </c>
      <c r="K592" s="33" t="s">
        <v>1864</v>
      </c>
      <c r="L592" s="13" t="s">
        <v>72</v>
      </c>
      <c r="M592" s="13">
        <v>35</v>
      </c>
      <c r="N592" s="14"/>
    </row>
    <row r="593" ht="18.9" customHeight="1" spans="1:14">
      <c r="A593" s="44"/>
      <c r="B593" s="44"/>
      <c r="C593" s="44"/>
      <c r="D593" s="44"/>
      <c r="E593" s="44"/>
      <c r="F593" s="44"/>
      <c r="G593" s="45"/>
      <c r="H593" s="15" t="s">
        <v>1865</v>
      </c>
      <c r="I593" s="33" t="s">
        <v>1866</v>
      </c>
      <c r="J593" s="107" t="s">
        <v>1866</v>
      </c>
      <c r="K593" s="33" t="s">
        <v>1867</v>
      </c>
      <c r="L593" s="13" t="s">
        <v>72</v>
      </c>
      <c r="M593" s="13">
        <v>179</v>
      </c>
      <c r="N593" s="14"/>
    </row>
    <row r="594" ht="18.9" customHeight="1" spans="1:14">
      <c r="A594" s="44"/>
      <c r="B594" s="44"/>
      <c r="C594" s="44"/>
      <c r="D594" s="44"/>
      <c r="E594" s="44"/>
      <c r="F594" s="44"/>
      <c r="G594" s="45"/>
      <c r="H594" s="15" t="s">
        <v>1868</v>
      </c>
      <c r="I594" s="33" t="s">
        <v>1869</v>
      </c>
      <c r="J594" s="107" t="s">
        <v>1869</v>
      </c>
      <c r="K594" s="33" t="s">
        <v>1870</v>
      </c>
      <c r="L594" s="13" t="s">
        <v>72</v>
      </c>
      <c r="M594" s="13">
        <v>0</v>
      </c>
      <c r="N594" s="14"/>
    </row>
    <row r="595" ht="18.9" customHeight="1" spans="1:14">
      <c r="A595" s="44"/>
      <c r="B595" s="44"/>
      <c r="C595" s="44"/>
      <c r="D595" s="44"/>
      <c r="E595" s="44"/>
      <c r="F595" s="44"/>
      <c r="G595" s="45"/>
      <c r="H595" s="15" t="s">
        <v>1871</v>
      </c>
      <c r="I595" s="33" t="s">
        <v>1872</v>
      </c>
      <c r="J595" s="107" t="s">
        <v>1872</v>
      </c>
      <c r="K595" s="33" t="s">
        <v>1873</v>
      </c>
      <c r="L595" s="13" t="s">
        <v>72</v>
      </c>
      <c r="M595" s="13">
        <v>2</v>
      </c>
      <c r="N595" s="14"/>
    </row>
    <row r="596" ht="18.9" customHeight="1" spans="1:14">
      <c r="A596" s="44"/>
      <c r="B596" s="44"/>
      <c r="C596" s="44"/>
      <c r="D596" s="44"/>
      <c r="E596" s="44"/>
      <c r="F596" s="44"/>
      <c r="G596" s="45"/>
      <c r="H596" s="15" t="s">
        <v>1874</v>
      </c>
      <c r="I596" s="33" t="s">
        <v>1875</v>
      </c>
      <c r="J596" s="107" t="s">
        <v>1875</v>
      </c>
      <c r="K596" s="33" t="s">
        <v>1876</v>
      </c>
      <c r="L596" s="13" t="s">
        <v>72</v>
      </c>
      <c r="M596" s="13">
        <v>2</v>
      </c>
      <c r="N596" s="14"/>
    </row>
    <row r="597" ht="18.9" customHeight="1" spans="1:14">
      <c r="A597" s="44"/>
      <c r="B597" s="44"/>
      <c r="C597" s="44"/>
      <c r="D597" s="44"/>
      <c r="E597" s="44"/>
      <c r="F597" s="44"/>
      <c r="G597" s="45"/>
      <c r="H597" s="15" t="s">
        <v>1877</v>
      </c>
      <c r="I597" s="33" t="s">
        <v>1878</v>
      </c>
      <c r="J597" s="107" t="s">
        <v>1878</v>
      </c>
      <c r="K597" s="33" t="s">
        <v>1879</v>
      </c>
      <c r="L597" s="13" t="s">
        <v>72</v>
      </c>
      <c r="M597" s="13">
        <v>0</v>
      </c>
      <c r="N597" s="14"/>
    </row>
    <row r="598" ht="18.9" customHeight="1" spans="1:14">
      <c r="A598" s="44"/>
      <c r="B598" s="44"/>
      <c r="C598" s="44"/>
      <c r="D598" s="44"/>
      <c r="E598" s="44"/>
      <c r="F598" s="44"/>
      <c r="G598" s="45"/>
      <c r="H598" s="15" t="s">
        <v>1880</v>
      </c>
      <c r="I598" s="33" t="s">
        <v>1881</v>
      </c>
      <c r="J598" s="107" t="s">
        <v>1881</v>
      </c>
      <c r="K598" s="33" t="s">
        <v>1882</v>
      </c>
      <c r="L598" s="13" t="s">
        <v>72</v>
      </c>
      <c r="M598" s="13">
        <v>13</v>
      </c>
      <c r="N598" s="14"/>
    </row>
    <row r="599" ht="18.9" customHeight="1" spans="1:14">
      <c r="A599" s="44"/>
      <c r="B599" s="44"/>
      <c r="C599" s="44"/>
      <c r="D599" s="44"/>
      <c r="E599" s="44"/>
      <c r="F599" s="44"/>
      <c r="G599" s="45"/>
      <c r="H599" s="15" t="s">
        <v>1883</v>
      </c>
      <c r="I599" s="33" t="s">
        <v>1884</v>
      </c>
      <c r="J599" s="107" t="s">
        <v>1884</v>
      </c>
      <c r="K599" s="33" t="s">
        <v>1885</v>
      </c>
      <c r="L599" s="13" t="s">
        <v>72</v>
      </c>
      <c r="M599" s="13">
        <v>4535</v>
      </c>
      <c r="N599" s="14"/>
    </row>
    <row r="600" ht="18.9" customHeight="1" spans="1:14">
      <c r="A600" s="44"/>
      <c r="B600" s="44"/>
      <c r="C600" s="44"/>
      <c r="D600" s="44"/>
      <c r="E600" s="44"/>
      <c r="F600" s="44"/>
      <c r="G600" s="45"/>
      <c r="H600" s="15" t="s">
        <v>1886</v>
      </c>
      <c r="I600" s="33" t="s">
        <v>1887</v>
      </c>
      <c r="J600" s="107" t="s">
        <v>1887</v>
      </c>
      <c r="K600" s="33" t="s">
        <v>1888</v>
      </c>
      <c r="L600" s="13" t="s">
        <v>72</v>
      </c>
      <c r="M600" s="13">
        <v>1387</v>
      </c>
      <c r="N600" s="14"/>
    </row>
    <row r="601" ht="18.9" customHeight="1" spans="1:14">
      <c r="A601" s="44"/>
      <c r="B601" s="44"/>
      <c r="C601" s="44"/>
      <c r="D601" s="44"/>
      <c r="E601" s="44"/>
      <c r="F601" s="44"/>
      <c r="G601" s="45"/>
      <c r="H601" s="15" t="s">
        <v>1889</v>
      </c>
      <c r="I601" s="33" t="s">
        <v>1890</v>
      </c>
      <c r="J601" s="107" t="s">
        <v>1890</v>
      </c>
      <c r="K601" s="33" t="s">
        <v>1891</v>
      </c>
      <c r="L601" s="13" t="s">
        <v>72</v>
      </c>
      <c r="M601" s="13">
        <v>0</v>
      </c>
      <c r="N601" s="14"/>
    </row>
    <row r="602" ht="18.9" customHeight="1" spans="1:14">
      <c r="A602" s="44"/>
      <c r="B602" s="44"/>
      <c r="C602" s="44"/>
      <c r="D602" s="44"/>
      <c r="E602" s="44"/>
      <c r="F602" s="44"/>
      <c r="G602" s="45"/>
      <c r="H602" s="15" t="s">
        <v>1892</v>
      </c>
      <c r="I602" s="107" t="s">
        <v>1893</v>
      </c>
      <c r="J602" s="107" t="s">
        <v>1893</v>
      </c>
      <c r="K602" s="33" t="s">
        <v>1894</v>
      </c>
      <c r="L602" s="13" t="s">
        <v>72</v>
      </c>
      <c r="M602" s="13">
        <v>0</v>
      </c>
      <c r="N602" s="14"/>
    </row>
    <row r="603" ht="18.9" customHeight="1" spans="1:14">
      <c r="A603" s="44"/>
      <c r="B603" s="44"/>
      <c r="C603" s="44"/>
      <c r="D603" s="44"/>
      <c r="E603" s="44"/>
      <c r="F603" s="44"/>
      <c r="G603" s="45"/>
      <c r="H603" s="15" t="s">
        <v>1895</v>
      </c>
      <c r="I603" s="33" t="s">
        <v>1896</v>
      </c>
      <c r="J603" s="107" t="s">
        <v>1896</v>
      </c>
      <c r="K603" s="33" t="s">
        <v>1897</v>
      </c>
      <c r="L603" s="13" t="s">
        <v>72</v>
      </c>
      <c r="M603" s="13">
        <v>117</v>
      </c>
      <c r="N603" s="14"/>
    </row>
    <row r="604" ht="18.9" customHeight="1" spans="1:14">
      <c r="A604" s="44"/>
      <c r="B604" s="44"/>
      <c r="C604" s="44"/>
      <c r="D604" s="44"/>
      <c r="E604" s="44"/>
      <c r="F604" s="44"/>
      <c r="G604" s="45"/>
      <c r="H604" s="15" t="s">
        <v>1898</v>
      </c>
      <c r="I604" s="33" t="s">
        <v>1899</v>
      </c>
      <c r="J604" s="107" t="s">
        <v>1899</v>
      </c>
      <c r="K604" s="33" t="s">
        <v>1900</v>
      </c>
      <c r="L604" s="13" t="s">
        <v>72</v>
      </c>
      <c r="M604" s="13">
        <v>0</v>
      </c>
      <c r="N604" s="14"/>
    </row>
    <row r="605" ht="18.9" customHeight="1" spans="1:14">
      <c r="A605" s="44"/>
      <c r="B605" s="44"/>
      <c r="C605" s="44"/>
      <c r="D605" s="44"/>
      <c r="E605" s="44"/>
      <c r="F605" s="44"/>
      <c r="G605" s="45"/>
      <c r="H605" s="15" t="s">
        <v>1901</v>
      </c>
      <c r="I605" s="33" t="s">
        <v>1902</v>
      </c>
      <c r="J605" s="107" t="s">
        <v>1902</v>
      </c>
      <c r="K605" s="33" t="s">
        <v>1903</v>
      </c>
      <c r="L605" s="13" t="s">
        <v>72</v>
      </c>
      <c r="M605" s="13">
        <v>2966</v>
      </c>
      <c r="N605" s="14"/>
    </row>
    <row r="606" ht="18.9" customHeight="1" spans="1:14">
      <c r="A606" s="44"/>
      <c r="B606" s="44"/>
      <c r="C606" s="44"/>
      <c r="D606" s="44"/>
      <c r="E606" s="44"/>
      <c r="F606" s="44"/>
      <c r="G606" s="45"/>
      <c r="H606" s="15" t="s">
        <v>1904</v>
      </c>
      <c r="I606" s="33" t="s">
        <v>1905</v>
      </c>
      <c r="J606" s="107" t="s">
        <v>1905</v>
      </c>
      <c r="K606" s="33" t="s">
        <v>1906</v>
      </c>
      <c r="L606" s="13" t="s">
        <v>72</v>
      </c>
      <c r="M606" s="13">
        <v>65</v>
      </c>
      <c r="N606" s="14"/>
    </row>
    <row r="607" ht="18.9" customHeight="1" spans="1:14">
      <c r="A607" s="44"/>
      <c r="B607" s="44"/>
      <c r="C607" s="44"/>
      <c r="D607" s="44"/>
      <c r="E607" s="44"/>
      <c r="F607" s="44"/>
      <c r="G607" s="45"/>
      <c r="H607" s="51" t="s">
        <v>1907</v>
      </c>
      <c r="I607" s="107" t="s">
        <v>1908</v>
      </c>
      <c r="J607" s="107" t="s">
        <v>1909</v>
      </c>
      <c r="K607" s="33" t="s">
        <v>1910</v>
      </c>
      <c r="L607" s="13" t="s">
        <v>72</v>
      </c>
      <c r="M607" s="13">
        <v>0</v>
      </c>
      <c r="N607" s="14"/>
    </row>
    <row r="608" ht="18.9" customHeight="1" spans="1:14">
      <c r="A608" s="44"/>
      <c r="B608" s="44"/>
      <c r="C608" s="44"/>
      <c r="D608" s="44"/>
      <c r="E608" s="44"/>
      <c r="F608" s="44"/>
      <c r="G608" s="45"/>
      <c r="H608" s="15" t="s">
        <v>1911</v>
      </c>
      <c r="I608" s="33" t="s">
        <v>1912</v>
      </c>
      <c r="J608" s="107" t="s">
        <v>1912</v>
      </c>
      <c r="K608" s="33" t="s">
        <v>1913</v>
      </c>
      <c r="L608" s="13" t="s">
        <v>72</v>
      </c>
      <c r="M608" s="13">
        <v>6987</v>
      </c>
      <c r="N608" s="14"/>
    </row>
    <row r="609" ht="18.9" customHeight="1" spans="1:14">
      <c r="A609" s="44"/>
      <c r="B609" s="44"/>
      <c r="C609" s="44"/>
      <c r="D609" s="44"/>
      <c r="E609" s="44"/>
      <c r="F609" s="44"/>
      <c r="G609" s="45"/>
      <c r="H609" s="15" t="s">
        <v>1914</v>
      </c>
      <c r="I609" s="33" t="s">
        <v>1915</v>
      </c>
      <c r="J609" s="107" t="s">
        <v>1915</v>
      </c>
      <c r="K609" s="33" t="s">
        <v>1916</v>
      </c>
      <c r="L609" s="13" t="s">
        <v>72</v>
      </c>
      <c r="M609" s="13">
        <v>1626</v>
      </c>
      <c r="N609" s="14"/>
    </row>
    <row r="610" ht="18.9" customHeight="1" spans="1:14">
      <c r="A610" s="44"/>
      <c r="B610" s="44"/>
      <c r="C610" s="44"/>
      <c r="D610" s="44"/>
      <c r="E610" s="44"/>
      <c r="F610" s="44"/>
      <c r="G610" s="45"/>
      <c r="H610" s="15" t="s">
        <v>1917</v>
      </c>
      <c r="I610" s="33" t="s">
        <v>1918</v>
      </c>
      <c r="J610" s="107" t="s">
        <v>1918</v>
      </c>
      <c r="K610" s="33" t="s">
        <v>1919</v>
      </c>
      <c r="L610" s="13" t="s">
        <v>72</v>
      </c>
      <c r="M610" s="13">
        <v>5297</v>
      </c>
      <c r="N610" s="14"/>
    </row>
    <row r="611" ht="18.9" customHeight="1" spans="1:14">
      <c r="A611" s="44"/>
      <c r="B611" s="44"/>
      <c r="C611" s="44"/>
      <c r="D611" s="44"/>
      <c r="E611" s="44"/>
      <c r="F611" s="44"/>
      <c r="G611" s="45"/>
      <c r="H611" s="15" t="s">
        <v>1920</v>
      </c>
      <c r="I611" s="33" t="s">
        <v>1921</v>
      </c>
      <c r="J611" s="107" t="s">
        <v>1921</v>
      </c>
      <c r="K611" s="33" t="s">
        <v>1922</v>
      </c>
      <c r="L611" s="13" t="s">
        <v>72</v>
      </c>
      <c r="M611" s="13">
        <v>0</v>
      </c>
      <c r="N611" s="14"/>
    </row>
    <row r="612" ht="18.9" customHeight="1" spans="1:14">
      <c r="A612" s="44"/>
      <c r="B612" s="44"/>
      <c r="C612" s="44"/>
      <c r="D612" s="44"/>
      <c r="E612" s="44"/>
      <c r="F612" s="44"/>
      <c r="G612" s="45"/>
      <c r="H612" s="15" t="s">
        <v>1923</v>
      </c>
      <c r="I612" s="33" t="s">
        <v>1924</v>
      </c>
      <c r="J612" s="107" t="s">
        <v>1924</v>
      </c>
      <c r="K612" s="33" t="s">
        <v>1925</v>
      </c>
      <c r="L612" s="13" t="s">
        <v>72</v>
      </c>
      <c r="M612" s="13">
        <v>0</v>
      </c>
      <c r="N612" s="14"/>
    </row>
    <row r="613" ht="18.9" customHeight="1" spans="1:14">
      <c r="A613" s="44"/>
      <c r="B613" s="44"/>
      <c r="C613" s="44"/>
      <c r="D613" s="44"/>
      <c r="E613" s="44"/>
      <c r="F613" s="44"/>
      <c r="G613" s="45"/>
      <c r="H613" s="15" t="s">
        <v>1926</v>
      </c>
      <c r="I613" s="33" t="s">
        <v>1927</v>
      </c>
      <c r="J613" s="107" t="s">
        <v>1927</v>
      </c>
      <c r="K613" s="33" t="s">
        <v>1928</v>
      </c>
      <c r="L613" s="13" t="s">
        <v>72</v>
      </c>
      <c r="M613" s="13">
        <v>64</v>
      </c>
      <c r="N613" s="14"/>
    </row>
    <row r="614" ht="18.9" customHeight="1" spans="1:14">
      <c r="A614" s="44"/>
      <c r="B614" s="44"/>
      <c r="C614" s="44"/>
      <c r="D614" s="44"/>
      <c r="E614" s="44"/>
      <c r="F614" s="44"/>
      <c r="G614" s="45"/>
      <c r="H614" s="15" t="s">
        <v>1929</v>
      </c>
      <c r="I614" s="33" t="s">
        <v>1930</v>
      </c>
      <c r="J614" s="107" t="s">
        <v>1930</v>
      </c>
      <c r="K614" s="33" t="s">
        <v>1931</v>
      </c>
      <c r="L614" s="13" t="s">
        <v>72</v>
      </c>
      <c r="M614" s="13">
        <v>0</v>
      </c>
      <c r="N614" s="14"/>
    </row>
    <row r="615" ht="18.9" customHeight="1" spans="1:14">
      <c r="A615" s="44"/>
      <c r="B615" s="44"/>
      <c r="C615" s="44"/>
      <c r="D615" s="44"/>
      <c r="E615" s="44"/>
      <c r="F615" s="44"/>
      <c r="G615" s="45"/>
      <c r="H615" s="15" t="s">
        <v>1932</v>
      </c>
      <c r="I615" s="33" t="s">
        <v>1933</v>
      </c>
      <c r="J615" s="107" t="s">
        <v>1933</v>
      </c>
      <c r="K615" s="33" t="s">
        <v>1934</v>
      </c>
      <c r="L615" s="13" t="s">
        <v>72</v>
      </c>
      <c r="M615" s="13">
        <v>0</v>
      </c>
      <c r="N615" s="14"/>
    </row>
    <row r="616" ht="18.9" customHeight="1" spans="1:14">
      <c r="A616" s="44"/>
      <c r="B616" s="44"/>
      <c r="C616" s="44"/>
      <c r="D616" s="44"/>
      <c r="E616" s="44"/>
      <c r="F616" s="44"/>
      <c r="G616" s="45"/>
      <c r="H616" s="15" t="s">
        <v>1935</v>
      </c>
      <c r="I616" s="33" t="s">
        <v>1936</v>
      </c>
      <c r="J616" s="107" t="s">
        <v>1936</v>
      </c>
      <c r="K616" s="33" t="s">
        <v>1937</v>
      </c>
      <c r="L616" s="13" t="s">
        <v>72</v>
      </c>
      <c r="M616" s="13">
        <v>0</v>
      </c>
      <c r="N616" s="14"/>
    </row>
    <row r="617" ht="18.9" customHeight="1" spans="1:14">
      <c r="A617" s="44"/>
      <c r="B617" s="44"/>
      <c r="C617" s="44"/>
      <c r="D617" s="44"/>
      <c r="E617" s="44"/>
      <c r="F617" s="44"/>
      <c r="G617" s="45"/>
      <c r="H617" s="15" t="s">
        <v>1938</v>
      </c>
      <c r="I617" s="33" t="s">
        <v>1939</v>
      </c>
      <c r="J617" s="107" t="s">
        <v>1939</v>
      </c>
      <c r="K617" s="33" t="s">
        <v>1940</v>
      </c>
      <c r="L617" s="13" t="s">
        <v>72</v>
      </c>
      <c r="M617" s="13">
        <v>0</v>
      </c>
      <c r="N617" s="14"/>
    </row>
    <row r="618" ht="18.9" customHeight="1" spans="1:14">
      <c r="A618" s="44"/>
      <c r="B618" s="44"/>
      <c r="C618" s="44"/>
      <c r="D618" s="44"/>
      <c r="E618" s="44"/>
      <c r="F618" s="44"/>
      <c r="G618" s="45"/>
      <c r="H618" s="15" t="s">
        <v>1941</v>
      </c>
      <c r="I618" s="33" t="s">
        <v>1942</v>
      </c>
      <c r="J618" s="107" t="s">
        <v>1942</v>
      </c>
      <c r="K618" s="33" t="s">
        <v>1943</v>
      </c>
      <c r="L618" s="13" t="s">
        <v>72</v>
      </c>
      <c r="M618" s="13">
        <v>727</v>
      </c>
      <c r="N618" s="14"/>
    </row>
    <row r="619" ht="18.9" customHeight="1" spans="1:14">
      <c r="A619" s="44"/>
      <c r="B619" s="44"/>
      <c r="C619" s="44"/>
      <c r="D619" s="44"/>
      <c r="E619" s="44"/>
      <c r="F619" s="44"/>
      <c r="G619" s="45"/>
      <c r="H619" s="15" t="s">
        <v>1944</v>
      </c>
      <c r="I619" s="33" t="s">
        <v>1945</v>
      </c>
      <c r="J619" s="107" t="s">
        <v>1945</v>
      </c>
      <c r="K619" s="33" t="s">
        <v>1946</v>
      </c>
      <c r="L619" s="13" t="s">
        <v>72</v>
      </c>
      <c r="M619" s="13">
        <v>0</v>
      </c>
      <c r="N619" s="14"/>
    </row>
    <row r="620" ht="18.9" customHeight="1" spans="1:14">
      <c r="A620" s="44"/>
      <c r="B620" s="44"/>
      <c r="C620" s="44"/>
      <c r="D620" s="44"/>
      <c r="E620" s="44"/>
      <c r="F620" s="44"/>
      <c r="G620" s="45"/>
      <c r="H620" s="15" t="s">
        <v>1947</v>
      </c>
      <c r="I620" s="33" t="s">
        <v>1948</v>
      </c>
      <c r="J620" s="107" t="s">
        <v>1948</v>
      </c>
      <c r="K620" s="33" t="s">
        <v>1949</v>
      </c>
      <c r="L620" s="13" t="s">
        <v>72</v>
      </c>
      <c r="M620" s="13">
        <v>10</v>
      </c>
      <c r="N620" s="14"/>
    </row>
    <row r="621" ht="18.9" customHeight="1" spans="1:14">
      <c r="A621" s="44"/>
      <c r="B621" s="44"/>
      <c r="C621" s="44"/>
      <c r="D621" s="44"/>
      <c r="E621" s="44"/>
      <c r="F621" s="44"/>
      <c r="G621" s="45"/>
      <c r="H621" s="15" t="s">
        <v>1950</v>
      </c>
      <c r="I621" s="33" t="s">
        <v>1951</v>
      </c>
      <c r="J621" s="107" t="s">
        <v>1951</v>
      </c>
      <c r="K621" s="33" t="s">
        <v>1952</v>
      </c>
      <c r="L621" s="13" t="s">
        <v>72</v>
      </c>
      <c r="M621" s="13">
        <v>0</v>
      </c>
      <c r="N621" s="14"/>
    </row>
    <row r="622" ht="18.9" customHeight="1" spans="1:14">
      <c r="A622" s="44"/>
      <c r="B622" s="44"/>
      <c r="C622" s="44"/>
      <c r="D622" s="44"/>
      <c r="E622" s="44"/>
      <c r="F622" s="44"/>
      <c r="G622" s="45"/>
      <c r="H622" s="15" t="s">
        <v>1953</v>
      </c>
      <c r="I622" s="33" t="s">
        <v>1954</v>
      </c>
      <c r="J622" s="107" t="s">
        <v>1954</v>
      </c>
      <c r="K622" s="33" t="s">
        <v>1955</v>
      </c>
      <c r="L622" s="13" t="s">
        <v>72</v>
      </c>
      <c r="M622" s="13">
        <v>60</v>
      </c>
      <c r="N622" s="14"/>
    </row>
    <row r="623" ht="18.9" customHeight="1" spans="1:14">
      <c r="A623" s="44"/>
      <c r="B623" s="44"/>
      <c r="C623" s="44"/>
      <c r="D623" s="44"/>
      <c r="E623" s="44"/>
      <c r="F623" s="44"/>
      <c r="G623" s="45"/>
      <c r="H623" s="15" t="s">
        <v>1956</v>
      </c>
      <c r="I623" s="33" t="s">
        <v>1957</v>
      </c>
      <c r="J623" s="107" t="s">
        <v>1957</v>
      </c>
      <c r="K623" s="33" t="s">
        <v>1958</v>
      </c>
      <c r="L623" s="13" t="s">
        <v>72</v>
      </c>
      <c r="M623" s="13">
        <v>210</v>
      </c>
      <c r="N623" s="14"/>
    </row>
    <row r="624" ht="18.9" customHeight="1" spans="1:14">
      <c r="A624" s="44"/>
      <c r="B624" s="44"/>
      <c r="C624" s="44"/>
      <c r="D624" s="44"/>
      <c r="E624" s="44"/>
      <c r="F624" s="44"/>
      <c r="G624" s="45"/>
      <c r="H624" s="15" t="s">
        <v>1959</v>
      </c>
      <c r="I624" s="33" t="s">
        <v>1960</v>
      </c>
      <c r="J624" s="107" t="s">
        <v>1960</v>
      </c>
      <c r="K624" s="33" t="s">
        <v>1961</v>
      </c>
      <c r="L624" s="13" t="s">
        <v>72</v>
      </c>
      <c r="M624" s="13">
        <v>423</v>
      </c>
      <c r="N624" s="14"/>
    </row>
    <row r="625" ht="18.9" customHeight="1" spans="1:14">
      <c r="A625" s="44"/>
      <c r="B625" s="44"/>
      <c r="C625" s="44"/>
      <c r="D625" s="44"/>
      <c r="E625" s="44"/>
      <c r="F625" s="44"/>
      <c r="G625" s="45"/>
      <c r="H625" s="15" t="s">
        <v>1962</v>
      </c>
      <c r="I625" s="107" t="s">
        <v>1963</v>
      </c>
      <c r="J625" s="107" t="s">
        <v>1963</v>
      </c>
      <c r="K625" s="33" t="s">
        <v>1964</v>
      </c>
      <c r="L625" s="13" t="s">
        <v>72</v>
      </c>
      <c r="M625" s="13">
        <v>0</v>
      </c>
      <c r="N625" s="14"/>
    </row>
    <row r="626" ht="18.9" customHeight="1" spans="1:14">
      <c r="A626" s="44"/>
      <c r="B626" s="44"/>
      <c r="C626" s="44"/>
      <c r="D626" s="44"/>
      <c r="E626" s="44"/>
      <c r="F626" s="44"/>
      <c r="G626" s="45"/>
      <c r="H626" s="15" t="s">
        <v>1965</v>
      </c>
      <c r="I626" s="33" t="s">
        <v>1966</v>
      </c>
      <c r="J626" s="107" t="s">
        <v>1966</v>
      </c>
      <c r="K626" s="33" t="s">
        <v>1967</v>
      </c>
      <c r="L626" s="13" t="s">
        <v>72</v>
      </c>
      <c r="M626" s="13">
        <v>0</v>
      </c>
      <c r="N626" s="14"/>
    </row>
    <row r="627" ht="18.9" customHeight="1" spans="1:14">
      <c r="A627" s="44"/>
      <c r="B627" s="44"/>
      <c r="C627" s="44"/>
      <c r="D627" s="44"/>
      <c r="E627" s="44"/>
      <c r="F627" s="44"/>
      <c r="G627" s="45"/>
      <c r="H627" s="15" t="s">
        <v>1968</v>
      </c>
      <c r="I627" s="33" t="s">
        <v>1969</v>
      </c>
      <c r="J627" s="107" t="s">
        <v>1969</v>
      </c>
      <c r="K627" s="33" t="s">
        <v>1970</v>
      </c>
      <c r="L627" s="13" t="s">
        <v>72</v>
      </c>
      <c r="M627" s="13">
        <v>0</v>
      </c>
      <c r="N627" s="14"/>
    </row>
    <row r="628" ht="18.9" customHeight="1" spans="1:14">
      <c r="A628" s="44"/>
      <c r="B628" s="44"/>
      <c r="C628" s="44"/>
      <c r="D628" s="44"/>
      <c r="E628" s="44"/>
      <c r="F628" s="44"/>
      <c r="G628" s="45"/>
      <c r="H628" s="15" t="s">
        <v>1971</v>
      </c>
      <c r="I628" s="33" t="s">
        <v>1972</v>
      </c>
      <c r="J628" s="107" t="s">
        <v>1972</v>
      </c>
      <c r="K628" s="33" t="s">
        <v>1973</v>
      </c>
      <c r="L628" s="13" t="s">
        <v>72</v>
      </c>
      <c r="M628" s="13">
        <v>24</v>
      </c>
      <c r="N628" s="14"/>
    </row>
    <row r="629" ht="18.9" customHeight="1" spans="1:14">
      <c r="A629" s="44"/>
      <c r="B629" s="44"/>
      <c r="C629" s="44"/>
      <c r="D629" s="44"/>
      <c r="E629" s="44"/>
      <c r="F629" s="44"/>
      <c r="G629" s="45"/>
      <c r="H629" s="15" t="s">
        <v>1974</v>
      </c>
      <c r="I629" s="33" t="s">
        <v>1975</v>
      </c>
      <c r="J629" s="107" t="s">
        <v>1975</v>
      </c>
      <c r="K629" s="33" t="s">
        <v>1976</v>
      </c>
      <c r="L629" s="13" t="s">
        <v>72</v>
      </c>
      <c r="M629" s="13">
        <v>0</v>
      </c>
      <c r="N629" s="14"/>
    </row>
    <row r="630" ht="18.9" customHeight="1" spans="1:14">
      <c r="A630" s="44"/>
      <c r="B630" s="44"/>
      <c r="C630" s="44"/>
      <c r="D630" s="44"/>
      <c r="E630" s="44"/>
      <c r="F630" s="44"/>
      <c r="G630" s="45"/>
      <c r="H630" s="15" t="s">
        <v>1977</v>
      </c>
      <c r="I630" s="33" t="s">
        <v>1978</v>
      </c>
      <c r="J630" s="107" t="s">
        <v>1978</v>
      </c>
      <c r="K630" s="52" t="s">
        <v>1979</v>
      </c>
      <c r="L630" s="13" t="s">
        <v>72</v>
      </c>
      <c r="M630" s="13">
        <v>0</v>
      </c>
      <c r="N630" s="14"/>
    </row>
    <row r="631" ht="18.9" customHeight="1" spans="1:14">
      <c r="A631" s="44"/>
      <c r="B631" s="44"/>
      <c r="C631" s="44"/>
      <c r="D631" s="44"/>
      <c r="E631" s="44"/>
      <c r="F631" s="44"/>
      <c r="G631" s="45"/>
      <c r="H631" s="15" t="s">
        <v>1980</v>
      </c>
      <c r="I631" s="33" t="s">
        <v>1981</v>
      </c>
      <c r="J631" s="107" t="s">
        <v>1981</v>
      </c>
      <c r="K631" s="33" t="s">
        <v>1982</v>
      </c>
      <c r="L631" s="13" t="s">
        <v>72</v>
      </c>
      <c r="M631" s="13">
        <v>0</v>
      </c>
      <c r="N631" s="14"/>
    </row>
    <row r="632" ht="18.9" customHeight="1" spans="1:14">
      <c r="A632" s="44"/>
      <c r="B632" s="44"/>
      <c r="C632" s="44"/>
      <c r="D632" s="44"/>
      <c r="E632" s="44"/>
      <c r="F632" s="44"/>
      <c r="G632" s="45"/>
      <c r="H632" s="15" t="s">
        <v>1983</v>
      </c>
      <c r="I632" s="33" t="s">
        <v>1984</v>
      </c>
      <c r="J632" s="107" t="s">
        <v>1984</v>
      </c>
      <c r="K632" s="33" t="s">
        <v>1985</v>
      </c>
      <c r="L632" s="13" t="s">
        <v>72</v>
      </c>
      <c r="M632" s="13">
        <v>1276</v>
      </c>
      <c r="N632" s="14"/>
    </row>
    <row r="633" ht="18.9" customHeight="1" spans="1:14">
      <c r="A633" s="44"/>
      <c r="B633" s="44"/>
      <c r="C633" s="44"/>
      <c r="D633" s="44"/>
      <c r="E633" s="44"/>
      <c r="F633" s="44"/>
      <c r="G633" s="45"/>
      <c r="H633" s="15" t="s">
        <v>1986</v>
      </c>
      <c r="I633" s="107" t="s">
        <v>1987</v>
      </c>
      <c r="J633" s="107" t="s">
        <v>1987</v>
      </c>
      <c r="K633" s="33" t="s">
        <v>1988</v>
      </c>
      <c r="L633" s="13" t="s">
        <v>72</v>
      </c>
      <c r="M633" s="13">
        <v>45</v>
      </c>
      <c r="N633" s="14"/>
    </row>
    <row r="634" ht="18.9" customHeight="1" spans="1:14">
      <c r="A634" s="44"/>
      <c r="B634" s="44"/>
      <c r="C634" s="44"/>
      <c r="D634" s="44"/>
      <c r="E634" s="44"/>
      <c r="F634" s="44"/>
      <c r="G634" s="45"/>
      <c r="H634" s="15" t="s">
        <v>1989</v>
      </c>
      <c r="I634" s="33" t="s">
        <v>1990</v>
      </c>
      <c r="J634" s="107" t="s">
        <v>1990</v>
      </c>
      <c r="K634" s="33" t="s">
        <v>1991</v>
      </c>
      <c r="L634" s="13" t="s">
        <v>72</v>
      </c>
      <c r="M634" s="13">
        <v>257</v>
      </c>
      <c r="N634" s="14"/>
    </row>
    <row r="635" ht="18.9" customHeight="1" spans="1:14">
      <c r="A635" s="44"/>
      <c r="B635" s="44"/>
      <c r="C635" s="44"/>
      <c r="D635" s="44"/>
      <c r="E635" s="44"/>
      <c r="F635" s="44"/>
      <c r="G635" s="45"/>
      <c r="H635" s="15" t="s">
        <v>1992</v>
      </c>
      <c r="I635" s="33" t="s">
        <v>1993</v>
      </c>
      <c r="J635" s="107" t="s">
        <v>1993</v>
      </c>
      <c r="K635" s="33" t="s">
        <v>1994</v>
      </c>
      <c r="L635" s="13" t="s">
        <v>72</v>
      </c>
      <c r="M635" s="13">
        <v>584</v>
      </c>
      <c r="N635" s="14"/>
    </row>
    <row r="636" ht="18.9" customHeight="1" spans="1:14">
      <c r="A636" s="44"/>
      <c r="B636" s="44"/>
      <c r="C636" s="44"/>
      <c r="D636" s="44"/>
      <c r="E636" s="44"/>
      <c r="F636" s="44"/>
      <c r="G636" s="45"/>
      <c r="H636" s="15" t="s">
        <v>1995</v>
      </c>
      <c r="I636" s="33" t="s">
        <v>1996</v>
      </c>
      <c r="J636" s="107" t="s">
        <v>1996</v>
      </c>
      <c r="K636" s="33" t="s">
        <v>1997</v>
      </c>
      <c r="L636" s="13" t="s">
        <v>72</v>
      </c>
      <c r="M636" s="13">
        <v>0</v>
      </c>
      <c r="N636" s="14"/>
    </row>
    <row r="637" ht="18.9" customHeight="1" spans="1:14">
      <c r="A637" s="44"/>
      <c r="B637" s="44"/>
      <c r="C637" s="44"/>
      <c r="D637" s="44"/>
      <c r="E637" s="44"/>
      <c r="F637" s="44"/>
      <c r="G637" s="45"/>
      <c r="H637" s="15" t="s">
        <v>1998</v>
      </c>
      <c r="I637" s="33" t="s">
        <v>1999</v>
      </c>
      <c r="J637" s="107" t="s">
        <v>1999</v>
      </c>
      <c r="K637" s="33" t="s">
        <v>2000</v>
      </c>
      <c r="L637" s="13" t="s">
        <v>72</v>
      </c>
      <c r="M637" s="13">
        <v>71</v>
      </c>
      <c r="N637" s="14"/>
    </row>
    <row r="638" ht="18.9" customHeight="1" spans="1:14">
      <c r="A638" s="44"/>
      <c r="B638" s="44"/>
      <c r="C638" s="44"/>
      <c r="D638" s="44"/>
      <c r="E638" s="44"/>
      <c r="F638" s="44"/>
      <c r="G638" s="45"/>
      <c r="H638" s="15" t="s">
        <v>2001</v>
      </c>
      <c r="I638" s="33" t="s">
        <v>2002</v>
      </c>
      <c r="J638" s="107" t="s">
        <v>2002</v>
      </c>
      <c r="K638" s="33" t="s">
        <v>2003</v>
      </c>
      <c r="L638" s="13" t="s">
        <v>72</v>
      </c>
      <c r="M638" s="13">
        <v>0</v>
      </c>
      <c r="N638" s="14"/>
    </row>
    <row r="639" ht="18.9" customHeight="1" spans="1:14">
      <c r="A639" s="44"/>
      <c r="B639" s="44"/>
      <c r="C639" s="44"/>
      <c r="D639" s="44"/>
      <c r="E639" s="44"/>
      <c r="F639" s="44"/>
      <c r="G639" s="45"/>
      <c r="H639" s="15" t="s">
        <v>2004</v>
      </c>
      <c r="I639" s="107" t="s">
        <v>2005</v>
      </c>
      <c r="J639" s="107" t="s">
        <v>2005</v>
      </c>
      <c r="K639" s="33" t="s">
        <v>2006</v>
      </c>
      <c r="L639" s="13" t="s">
        <v>72</v>
      </c>
      <c r="M639" s="13">
        <v>319</v>
      </c>
      <c r="N639" s="14"/>
    </row>
    <row r="640" ht="18.9" customHeight="1" spans="1:14">
      <c r="A640" s="44"/>
      <c r="B640" s="44"/>
      <c r="C640" s="44"/>
      <c r="D640" s="44"/>
      <c r="E640" s="44"/>
      <c r="F640" s="44"/>
      <c r="G640" s="45"/>
      <c r="H640" s="15" t="s">
        <v>2007</v>
      </c>
      <c r="I640" s="33" t="s">
        <v>2008</v>
      </c>
      <c r="J640" s="107" t="s">
        <v>2008</v>
      </c>
      <c r="K640" s="33" t="s">
        <v>2009</v>
      </c>
      <c r="L640" s="13" t="s">
        <v>72</v>
      </c>
      <c r="M640" s="13">
        <v>126</v>
      </c>
      <c r="N640" s="14"/>
    </row>
    <row r="641" ht="18.9" customHeight="1" spans="1:14">
      <c r="A641" s="44"/>
      <c r="B641" s="44"/>
      <c r="C641" s="44"/>
      <c r="D641" s="44"/>
      <c r="E641" s="44"/>
      <c r="F641" s="44"/>
      <c r="G641" s="45"/>
      <c r="H641" s="15" t="s">
        <v>2010</v>
      </c>
      <c r="I641" s="33" t="s">
        <v>2011</v>
      </c>
      <c r="J641" s="107" t="s">
        <v>2011</v>
      </c>
      <c r="K641" s="33" t="s">
        <v>2012</v>
      </c>
      <c r="L641" s="13" t="s">
        <v>72</v>
      </c>
      <c r="M641" s="13">
        <v>69</v>
      </c>
      <c r="N641" s="14"/>
    </row>
    <row r="642" ht="18.9" customHeight="1" spans="1:14">
      <c r="A642" s="44"/>
      <c r="B642" s="44"/>
      <c r="C642" s="44"/>
      <c r="D642" s="44"/>
      <c r="E642" s="44"/>
      <c r="F642" s="44"/>
      <c r="G642" s="45"/>
      <c r="H642" s="15" t="s">
        <v>2013</v>
      </c>
      <c r="I642" s="33" t="s">
        <v>2014</v>
      </c>
      <c r="J642" s="107" t="s">
        <v>2014</v>
      </c>
      <c r="K642" s="33" t="s">
        <v>2015</v>
      </c>
      <c r="L642" s="13" t="s">
        <v>72</v>
      </c>
      <c r="M642" s="13">
        <v>48</v>
      </c>
      <c r="N642" s="14"/>
    </row>
    <row r="643" ht="18.9" customHeight="1" spans="1:14">
      <c r="A643" s="44"/>
      <c r="B643" s="44"/>
      <c r="C643" s="44"/>
      <c r="D643" s="44"/>
      <c r="E643" s="44"/>
      <c r="F643" s="44"/>
      <c r="G643" s="45"/>
      <c r="H643" s="15" t="s">
        <v>2016</v>
      </c>
      <c r="I643" s="33" t="s">
        <v>2017</v>
      </c>
      <c r="J643" s="107" t="s">
        <v>2017</v>
      </c>
      <c r="K643" s="33" t="s">
        <v>2018</v>
      </c>
      <c r="L643" s="13" t="s">
        <v>72</v>
      </c>
      <c r="M643" s="13">
        <v>0</v>
      </c>
      <c r="N643" s="14"/>
    </row>
    <row r="644" ht="18.9" customHeight="1" spans="1:14">
      <c r="A644" s="44"/>
      <c r="B644" s="44"/>
      <c r="C644" s="44"/>
      <c r="D644" s="44"/>
      <c r="E644" s="44"/>
      <c r="F644" s="44"/>
      <c r="G644" s="45"/>
      <c r="H644" s="15" t="s">
        <v>2019</v>
      </c>
      <c r="I644" s="33" t="s">
        <v>2020</v>
      </c>
      <c r="J644" s="107" t="s">
        <v>2020</v>
      </c>
      <c r="K644" s="33" t="s">
        <v>2021</v>
      </c>
      <c r="L644" s="13" t="s">
        <v>72</v>
      </c>
      <c r="M644" s="13">
        <v>9</v>
      </c>
      <c r="N644" s="14"/>
    </row>
    <row r="645" ht="18.9" customHeight="1" spans="1:14">
      <c r="A645" s="44"/>
      <c r="B645" s="44"/>
      <c r="C645" s="44"/>
      <c r="D645" s="44"/>
      <c r="E645" s="44"/>
      <c r="F645" s="44"/>
      <c r="G645" s="45"/>
      <c r="H645" s="15" t="s">
        <v>2022</v>
      </c>
      <c r="I645" s="33" t="s">
        <v>2023</v>
      </c>
      <c r="J645" s="107" t="s">
        <v>2023</v>
      </c>
      <c r="K645" s="33" t="s">
        <v>2024</v>
      </c>
      <c r="L645" s="13" t="s">
        <v>72</v>
      </c>
      <c r="M645" s="13">
        <v>0</v>
      </c>
      <c r="N645" s="14"/>
    </row>
    <row r="646" ht="18.9" customHeight="1" spans="1:14">
      <c r="A646" s="44"/>
      <c r="B646" s="44"/>
      <c r="C646" s="44"/>
      <c r="D646" s="44"/>
      <c r="E646" s="44"/>
      <c r="F646" s="44"/>
      <c r="G646" s="45"/>
      <c r="H646" s="15" t="s">
        <v>2025</v>
      </c>
      <c r="I646" s="33" t="s">
        <v>2026</v>
      </c>
      <c r="J646" s="107" t="s">
        <v>2026</v>
      </c>
      <c r="K646" s="33" t="s">
        <v>2027</v>
      </c>
      <c r="L646" s="13" t="s">
        <v>72</v>
      </c>
      <c r="M646" s="13">
        <v>322</v>
      </c>
      <c r="N646" s="14"/>
    </row>
    <row r="647" ht="18.9" customHeight="1" spans="1:14">
      <c r="A647" s="44"/>
      <c r="B647" s="44"/>
      <c r="C647" s="44"/>
      <c r="D647" s="44"/>
      <c r="E647" s="44"/>
      <c r="F647" s="44"/>
      <c r="G647" s="45"/>
      <c r="H647" s="15" t="s">
        <v>2028</v>
      </c>
      <c r="I647" s="33" t="s">
        <v>2029</v>
      </c>
      <c r="J647" s="107" t="s">
        <v>2029</v>
      </c>
      <c r="K647" s="33" t="s">
        <v>2030</v>
      </c>
      <c r="L647" s="13" t="s">
        <v>72</v>
      </c>
      <c r="M647" s="13">
        <v>79</v>
      </c>
      <c r="N647" s="14"/>
    </row>
    <row r="648" ht="18.9" customHeight="1" spans="1:14">
      <c r="A648" s="44"/>
      <c r="B648" s="44"/>
      <c r="C648" s="44"/>
      <c r="D648" s="44"/>
      <c r="E648" s="44"/>
      <c r="F648" s="44"/>
      <c r="G648" s="45"/>
      <c r="H648" s="15" t="s">
        <v>2031</v>
      </c>
      <c r="I648" s="33" t="s">
        <v>2032</v>
      </c>
      <c r="J648" s="107" t="s">
        <v>2032</v>
      </c>
      <c r="K648" s="33" t="s">
        <v>2033</v>
      </c>
      <c r="L648" s="13" t="s">
        <v>72</v>
      </c>
      <c r="M648" s="13">
        <v>232</v>
      </c>
      <c r="N648" s="14"/>
    </row>
    <row r="649" ht="18.9" customHeight="1" spans="1:14">
      <c r="A649" s="44"/>
      <c r="B649" s="44"/>
      <c r="C649" s="44"/>
      <c r="D649" s="44"/>
      <c r="E649" s="44"/>
      <c r="F649" s="44"/>
      <c r="G649" s="45"/>
      <c r="H649" s="15" t="s">
        <v>2034</v>
      </c>
      <c r="I649" s="33" t="s">
        <v>2035</v>
      </c>
      <c r="J649" s="107" t="s">
        <v>2035</v>
      </c>
      <c r="K649" s="33" t="s">
        <v>2036</v>
      </c>
      <c r="L649" s="13" t="s">
        <v>72</v>
      </c>
      <c r="M649" s="13">
        <v>0</v>
      </c>
      <c r="N649" s="14"/>
    </row>
    <row r="650" ht="18.9" customHeight="1" spans="1:14">
      <c r="A650" s="44"/>
      <c r="B650" s="44"/>
      <c r="C650" s="44"/>
      <c r="D650" s="44"/>
      <c r="E650" s="44"/>
      <c r="F650" s="44"/>
      <c r="G650" s="45"/>
      <c r="H650" s="15" t="s">
        <v>2037</v>
      </c>
      <c r="I650" s="33" t="s">
        <v>2038</v>
      </c>
      <c r="J650" s="107" t="s">
        <v>2038</v>
      </c>
      <c r="K650" s="33" t="s">
        <v>2039</v>
      </c>
      <c r="L650" s="13" t="s">
        <v>72</v>
      </c>
      <c r="M650" s="13">
        <v>11</v>
      </c>
      <c r="N650" s="14"/>
    </row>
    <row r="651" ht="18.9" customHeight="1" spans="1:14">
      <c r="A651" s="44"/>
      <c r="B651" s="44"/>
      <c r="C651" s="44"/>
      <c r="D651" s="44"/>
      <c r="E651" s="44"/>
      <c r="F651" s="44"/>
      <c r="G651" s="45"/>
      <c r="H651" s="15" t="s">
        <v>2040</v>
      </c>
      <c r="I651" s="33" t="s">
        <v>2041</v>
      </c>
      <c r="J651" s="107" t="s">
        <v>2041</v>
      </c>
      <c r="K651" s="33" t="s">
        <v>2042</v>
      </c>
      <c r="L651" s="13" t="s">
        <v>72</v>
      </c>
      <c r="M651" s="13">
        <v>0</v>
      </c>
      <c r="N651" s="14"/>
    </row>
    <row r="652" ht="18.9" customHeight="1" spans="1:14">
      <c r="A652" s="44"/>
      <c r="B652" s="44"/>
      <c r="C652" s="44"/>
      <c r="D652" s="44"/>
      <c r="E652" s="44"/>
      <c r="F652" s="44"/>
      <c r="G652" s="45"/>
      <c r="H652" s="15" t="s">
        <v>2043</v>
      </c>
      <c r="I652" s="33" t="s">
        <v>2044</v>
      </c>
      <c r="J652" s="107" t="s">
        <v>2044</v>
      </c>
      <c r="K652" s="33" t="s">
        <v>2045</v>
      </c>
      <c r="L652" s="13" t="s">
        <v>72</v>
      </c>
      <c r="M652" s="13">
        <v>0</v>
      </c>
      <c r="N652" s="14"/>
    </row>
    <row r="653" ht="18.9" customHeight="1" spans="1:14">
      <c r="A653" s="44"/>
      <c r="B653" s="44"/>
      <c r="C653" s="44"/>
      <c r="D653" s="44"/>
      <c r="E653" s="44"/>
      <c r="F653" s="44"/>
      <c r="G653" s="45"/>
      <c r="H653" s="15" t="s">
        <v>2046</v>
      </c>
      <c r="I653" s="33" t="s">
        <v>2047</v>
      </c>
      <c r="J653" s="107" t="s">
        <v>2047</v>
      </c>
      <c r="K653" s="33" t="s">
        <v>2048</v>
      </c>
      <c r="L653" s="13" t="s">
        <v>72</v>
      </c>
      <c r="M653" s="13">
        <v>118</v>
      </c>
      <c r="N653" s="14"/>
    </row>
    <row r="654" ht="18.9" customHeight="1" spans="1:14">
      <c r="A654" s="44"/>
      <c r="B654" s="44"/>
      <c r="C654" s="44"/>
      <c r="D654" s="44"/>
      <c r="E654" s="44"/>
      <c r="F654" s="44"/>
      <c r="G654" s="45"/>
      <c r="H654" s="15" t="s">
        <v>85</v>
      </c>
      <c r="I654" s="33" t="s">
        <v>2049</v>
      </c>
      <c r="J654" s="107" t="s">
        <v>2049</v>
      </c>
      <c r="K654" s="33" t="s">
        <v>87</v>
      </c>
      <c r="L654" s="13" t="s">
        <v>72</v>
      </c>
      <c r="M654" s="13">
        <v>98</v>
      </c>
      <c r="N654" s="14"/>
    </row>
    <row r="655" ht="18.9" customHeight="1" spans="1:14">
      <c r="A655" s="44"/>
      <c r="B655" s="44"/>
      <c r="C655" s="44"/>
      <c r="D655" s="44"/>
      <c r="E655" s="44"/>
      <c r="F655" s="44"/>
      <c r="G655" s="45"/>
      <c r="H655" s="15" t="s">
        <v>91</v>
      </c>
      <c r="I655" s="33" t="s">
        <v>2050</v>
      </c>
      <c r="J655" s="107" t="s">
        <v>2050</v>
      </c>
      <c r="K655" s="33" t="s">
        <v>93</v>
      </c>
      <c r="L655" s="13" t="s">
        <v>72</v>
      </c>
      <c r="M655" s="13">
        <v>2</v>
      </c>
      <c r="N655" s="14"/>
    </row>
    <row r="656" ht="18.9" customHeight="1" spans="1:14">
      <c r="A656" s="44"/>
      <c r="B656" s="44"/>
      <c r="C656" s="44"/>
      <c r="D656" s="44"/>
      <c r="E656" s="44"/>
      <c r="F656" s="44"/>
      <c r="G656" s="45"/>
      <c r="H656" s="15" t="s">
        <v>97</v>
      </c>
      <c r="I656" s="33" t="s">
        <v>2051</v>
      </c>
      <c r="J656" s="107" t="s">
        <v>2051</v>
      </c>
      <c r="K656" s="33" t="s">
        <v>99</v>
      </c>
      <c r="L656" s="13" t="s">
        <v>72</v>
      </c>
      <c r="M656" s="13">
        <v>0</v>
      </c>
      <c r="N656" s="14"/>
    </row>
    <row r="657" ht="18.9" customHeight="1" spans="1:14">
      <c r="A657" s="44"/>
      <c r="B657" s="44"/>
      <c r="C657" s="44"/>
      <c r="D657" s="44"/>
      <c r="E657" s="44"/>
      <c r="F657" s="44"/>
      <c r="G657" s="45"/>
      <c r="H657" s="15" t="s">
        <v>2052</v>
      </c>
      <c r="I657" s="107" t="s">
        <v>2053</v>
      </c>
      <c r="J657" s="107" t="s">
        <v>2053</v>
      </c>
      <c r="K657" s="33" t="s">
        <v>2054</v>
      </c>
      <c r="L657" s="13" t="s">
        <v>72</v>
      </c>
      <c r="M657" s="13">
        <v>3</v>
      </c>
      <c r="N657" s="14"/>
    </row>
    <row r="658" ht="18.9" customHeight="1" spans="1:14">
      <c r="A658" s="44"/>
      <c r="B658" s="44"/>
      <c r="C658" s="44"/>
      <c r="D658" s="44"/>
      <c r="E658" s="44"/>
      <c r="F658" s="44"/>
      <c r="G658" s="45"/>
      <c r="H658" s="15" t="s">
        <v>2055</v>
      </c>
      <c r="I658" s="107" t="s">
        <v>2056</v>
      </c>
      <c r="J658" s="107" t="s">
        <v>2056</v>
      </c>
      <c r="K658" s="33" t="s">
        <v>2057</v>
      </c>
      <c r="L658" s="13" t="s">
        <v>72</v>
      </c>
      <c r="M658" s="13">
        <v>6</v>
      </c>
      <c r="N658" s="14"/>
    </row>
    <row r="659" ht="18.9" customHeight="1" spans="1:14">
      <c r="A659" s="44"/>
      <c r="B659" s="44"/>
      <c r="C659" s="44"/>
      <c r="D659" s="44"/>
      <c r="E659" s="44"/>
      <c r="F659" s="44"/>
      <c r="G659" s="45"/>
      <c r="H659" s="15" t="s">
        <v>2058</v>
      </c>
      <c r="I659" s="33" t="s">
        <v>2059</v>
      </c>
      <c r="J659" s="107" t="s">
        <v>2059</v>
      </c>
      <c r="K659" s="33" t="s">
        <v>2060</v>
      </c>
      <c r="L659" s="13" t="s">
        <v>72</v>
      </c>
      <c r="M659" s="13">
        <v>0</v>
      </c>
      <c r="N659" s="14"/>
    </row>
    <row r="660" ht="18.9" customHeight="1" spans="1:14">
      <c r="A660" s="44"/>
      <c r="B660" s="44"/>
      <c r="C660" s="44"/>
      <c r="D660" s="44"/>
      <c r="E660" s="44"/>
      <c r="F660" s="44"/>
      <c r="G660" s="45"/>
      <c r="H660" s="15" t="s">
        <v>2061</v>
      </c>
      <c r="I660" s="33" t="s">
        <v>2062</v>
      </c>
      <c r="J660" s="107" t="s">
        <v>2062</v>
      </c>
      <c r="K660" s="33" t="s">
        <v>2063</v>
      </c>
      <c r="L660" s="13" t="s">
        <v>72</v>
      </c>
      <c r="M660" s="13">
        <v>9</v>
      </c>
      <c r="N660" s="14"/>
    </row>
    <row r="661" ht="18.9" customHeight="1" spans="1:14">
      <c r="A661" s="44"/>
      <c r="B661" s="44"/>
      <c r="C661" s="44"/>
      <c r="D661" s="44"/>
      <c r="E661" s="44"/>
      <c r="F661" s="44"/>
      <c r="G661" s="45"/>
      <c r="H661" s="52"/>
      <c r="I661" s="107" t="s">
        <v>2064</v>
      </c>
      <c r="J661" s="107" t="s">
        <v>2065</v>
      </c>
      <c r="K661" s="33" t="s">
        <v>2066</v>
      </c>
      <c r="L661" s="13" t="s">
        <v>72</v>
      </c>
      <c r="M661" s="13">
        <v>4605</v>
      </c>
      <c r="N661" s="14"/>
    </row>
    <row r="662" ht="18.9" customHeight="1" spans="1:14">
      <c r="A662" s="44"/>
      <c r="B662" s="44"/>
      <c r="C662" s="44"/>
      <c r="D662" s="44"/>
      <c r="E662" s="44"/>
      <c r="F662" s="44"/>
      <c r="G662" s="45"/>
      <c r="H662" s="52"/>
      <c r="I662" s="33"/>
      <c r="J662" s="107" t="s">
        <v>2067</v>
      </c>
      <c r="K662" s="33" t="s">
        <v>2068</v>
      </c>
      <c r="L662" s="13" t="s">
        <v>72</v>
      </c>
      <c r="M662" s="13">
        <v>4605</v>
      </c>
      <c r="N662" s="14"/>
    </row>
    <row r="663" ht="18.9" customHeight="1" spans="1:14">
      <c r="A663" s="44"/>
      <c r="B663" s="44"/>
      <c r="C663" s="44"/>
      <c r="D663" s="44"/>
      <c r="E663" s="44"/>
      <c r="F663" s="44"/>
      <c r="G663" s="45"/>
      <c r="H663" s="52"/>
      <c r="I663" s="33"/>
      <c r="J663" s="107" t="s">
        <v>2069</v>
      </c>
      <c r="K663" s="33" t="s">
        <v>2070</v>
      </c>
      <c r="L663" s="13" t="s">
        <v>72</v>
      </c>
      <c r="M663" s="13">
        <v>0</v>
      </c>
      <c r="N663" s="14"/>
    </row>
    <row r="664" ht="18.9" customHeight="1" spans="1:14">
      <c r="A664" s="44"/>
      <c r="B664" s="44"/>
      <c r="C664" s="44"/>
      <c r="D664" s="44"/>
      <c r="E664" s="44"/>
      <c r="F664" s="44"/>
      <c r="G664" s="45"/>
      <c r="H664" s="52"/>
      <c r="I664" s="107" t="s">
        <v>2071</v>
      </c>
      <c r="J664" s="107" t="s">
        <v>2072</v>
      </c>
      <c r="K664" s="33" t="s">
        <v>2073</v>
      </c>
      <c r="L664" s="13" t="s">
        <v>72</v>
      </c>
      <c r="M664" s="13">
        <v>23</v>
      </c>
      <c r="N664" s="14"/>
    </row>
    <row r="665" ht="18.9" customHeight="1" spans="1:14">
      <c r="A665" s="44"/>
      <c r="B665" s="44"/>
      <c r="C665" s="44"/>
      <c r="D665" s="44"/>
      <c r="E665" s="44"/>
      <c r="F665" s="44"/>
      <c r="G665" s="45"/>
      <c r="H665" s="52"/>
      <c r="I665" s="33"/>
      <c r="J665" s="107" t="s">
        <v>2074</v>
      </c>
      <c r="K665" s="33" t="s">
        <v>2075</v>
      </c>
      <c r="L665" s="13" t="s">
        <v>72</v>
      </c>
      <c r="M665" s="13">
        <v>23</v>
      </c>
      <c r="N665" s="14"/>
    </row>
    <row r="666" ht="18.9" customHeight="1" spans="1:14">
      <c r="A666" s="44"/>
      <c r="B666" s="44"/>
      <c r="C666" s="44"/>
      <c r="D666" s="44"/>
      <c r="E666" s="44"/>
      <c r="F666" s="44"/>
      <c r="G666" s="45"/>
      <c r="H666" s="52"/>
      <c r="I666" s="33"/>
      <c r="J666" s="107" t="s">
        <v>2076</v>
      </c>
      <c r="K666" s="33" t="s">
        <v>2077</v>
      </c>
      <c r="L666" s="13" t="s">
        <v>72</v>
      </c>
      <c r="M666" s="13">
        <v>0</v>
      </c>
      <c r="N666" s="14"/>
    </row>
    <row r="667" ht="18.9" customHeight="1" spans="1:14">
      <c r="A667" s="44"/>
      <c r="B667" s="44"/>
      <c r="C667" s="44"/>
      <c r="D667" s="44"/>
      <c r="E667" s="44"/>
      <c r="F667" s="44"/>
      <c r="G667" s="45"/>
      <c r="H667" s="15" t="s">
        <v>2078</v>
      </c>
      <c r="I667" s="33" t="s">
        <v>2079</v>
      </c>
      <c r="J667" s="107" t="s">
        <v>2079</v>
      </c>
      <c r="K667" s="33" t="s">
        <v>2080</v>
      </c>
      <c r="L667" s="13" t="s">
        <v>72</v>
      </c>
      <c r="M667" s="13">
        <v>110</v>
      </c>
      <c r="N667" s="14"/>
    </row>
    <row r="668" ht="18.9" customHeight="1" spans="1:14">
      <c r="A668" s="44"/>
      <c r="B668" s="44"/>
      <c r="C668" s="44"/>
      <c r="D668" s="44"/>
      <c r="E668" s="44"/>
      <c r="F668" s="44"/>
      <c r="G668" s="45"/>
      <c r="H668" s="15" t="s">
        <v>2081</v>
      </c>
      <c r="I668" s="33" t="s">
        <v>2082</v>
      </c>
      <c r="J668" s="107" t="s">
        <v>2082</v>
      </c>
      <c r="K668" s="33" t="s">
        <v>2083</v>
      </c>
      <c r="L668" s="13" t="s">
        <v>72</v>
      </c>
      <c r="M668" s="13">
        <v>80</v>
      </c>
      <c r="N668" s="14"/>
    </row>
    <row r="669" ht="18.9" customHeight="1" spans="1:14">
      <c r="A669" s="44"/>
      <c r="B669" s="44"/>
      <c r="C669" s="44"/>
      <c r="D669" s="44"/>
      <c r="E669" s="44"/>
      <c r="F669" s="44"/>
      <c r="G669" s="45"/>
      <c r="H669" s="15" t="s">
        <v>2084</v>
      </c>
      <c r="I669" s="33" t="s">
        <v>2085</v>
      </c>
      <c r="J669" s="107" t="s">
        <v>2085</v>
      </c>
      <c r="K669" s="33" t="s">
        <v>2086</v>
      </c>
      <c r="L669" s="13" t="s">
        <v>72</v>
      </c>
      <c r="M669" s="13">
        <v>30</v>
      </c>
      <c r="N669" s="14"/>
    </row>
    <row r="670" ht="18.9" customHeight="1" spans="1:14">
      <c r="A670" s="44"/>
      <c r="B670" s="44"/>
      <c r="C670" s="44"/>
      <c r="D670" s="44"/>
      <c r="E670" s="44"/>
      <c r="F670" s="44"/>
      <c r="G670" s="45"/>
      <c r="H670" s="15" t="s">
        <v>2087</v>
      </c>
      <c r="I670" s="33" t="s">
        <v>2088</v>
      </c>
      <c r="J670" s="107" t="s">
        <v>2088</v>
      </c>
      <c r="K670" s="33" t="s">
        <v>2089</v>
      </c>
      <c r="L670" s="13" t="s">
        <v>72</v>
      </c>
      <c r="M670" s="13">
        <v>0</v>
      </c>
      <c r="N670" s="14"/>
    </row>
    <row r="671" ht="18.9" customHeight="1" spans="1:14">
      <c r="A671" s="44"/>
      <c r="B671" s="44"/>
      <c r="C671" s="44"/>
      <c r="D671" s="44"/>
      <c r="E671" s="44"/>
      <c r="F671" s="44"/>
      <c r="G671" s="45"/>
      <c r="H671" s="15" t="s">
        <v>2090</v>
      </c>
      <c r="I671" s="33" t="s">
        <v>2091</v>
      </c>
      <c r="J671" s="107" t="s">
        <v>2091</v>
      </c>
      <c r="K671" s="33" t="s">
        <v>2092</v>
      </c>
      <c r="L671" s="13" t="s">
        <v>72</v>
      </c>
      <c r="M671" s="13">
        <v>0</v>
      </c>
      <c r="N671" s="14"/>
    </row>
    <row r="672" ht="18.9" customHeight="1" spans="1:14">
      <c r="A672" s="44"/>
      <c r="B672" s="44"/>
      <c r="C672" s="44"/>
      <c r="D672" s="44"/>
      <c r="E672" s="44"/>
      <c r="F672" s="44"/>
      <c r="G672" s="45"/>
      <c r="H672" s="15" t="s">
        <v>2093</v>
      </c>
      <c r="I672" s="33" t="s">
        <v>2094</v>
      </c>
      <c r="J672" s="107" t="s">
        <v>2094</v>
      </c>
      <c r="K672" s="33" t="s">
        <v>2095</v>
      </c>
      <c r="L672" s="13" t="s">
        <v>72</v>
      </c>
      <c r="M672" s="13">
        <v>64</v>
      </c>
      <c r="N672" s="14"/>
    </row>
    <row r="673" ht="18.9" customHeight="1" spans="1:14">
      <c r="A673" s="44"/>
      <c r="B673" s="44"/>
      <c r="C673" s="44"/>
      <c r="D673" s="44"/>
      <c r="E673" s="44"/>
      <c r="F673" s="44"/>
      <c r="G673" s="45"/>
      <c r="H673" s="15" t="s">
        <v>85</v>
      </c>
      <c r="I673" s="107" t="s">
        <v>2096</v>
      </c>
      <c r="J673" s="107" t="s">
        <v>2096</v>
      </c>
      <c r="K673" s="33" t="s">
        <v>87</v>
      </c>
      <c r="L673" s="13" t="s">
        <v>72</v>
      </c>
      <c r="M673" s="13">
        <v>40</v>
      </c>
      <c r="N673" s="14"/>
    </row>
    <row r="674" ht="18.9" customHeight="1" spans="1:14">
      <c r="A674" s="44"/>
      <c r="B674" s="44"/>
      <c r="C674" s="44"/>
      <c r="D674" s="44"/>
      <c r="E674" s="44"/>
      <c r="F674" s="44"/>
      <c r="G674" s="45"/>
      <c r="H674" s="15" t="s">
        <v>91</v>
      </c>
      <c r="I674" s="107" t="s">
        <v>2097</v>
      </c>
      <c r="J674" s="107" t="s">
        <v>2097</v>
      </c>
      <c r="K674" s="33" t="s">
        <v>93</v>
      </c>
      <c r="L674" s="13" t="s">
        <v>72</v>
      </c>
      <c r="M674" s="13">
        <v>24</v>
      </c>
      <c r="N674" s="14"/>
    </row>
    <row r="675" ht="18.9" customHeight="1" spans="1:14">
      <c r="A675" s="44"/>
      <c r="B675" s="44"/>
      <c r="C675" s="44"/>
      <c r="D675" s="44"/>
      <c r="E675" s="44"/>
      <c r="F675" s="44"/>
      <c r="G675" s="45"/>
      <c r="H675" s="15" t="s">
        <v>97</v>
      </c>
      <c r="I675" s="33" t="s">
        <v>2098</v>
      </c>
      <c r="J675" s="107" t="s">
        <v>2098</v>
      </c>
      <c r="K675" s="33" t="s">
        <v>99</v>
      </c>
      <c r="L675" s="13" t="s">
        <v>72</v>
      </c>
      <c r="M675" s="13">
        <v>0</v>
      </c>
      <c r="N675" s="14"/>
    </row>
    <row r="676" ht="18.9" customHeight="1" spans="1:14">
      <c r="A676" s="44"/>
      <c r="B676" s="44"/>
      <c r="C676" s="44"/>
      <c r="D676" s="44"/>
      <c r="E676" s="44"/>
      <c r="F676" s="44"/>
      <c r="G676" s="45"/>
      <c r="H676" s="15" t="s">
        <v>2099</v>
      </c>
      <c r="I676" s="33" t="s">
        <v>2100</v>
      </c>
      <c r="J676" s="107" t="s">
        <v>2100</v>
      </c>
      <c r="K676" s="53" t="s">
        <v>2101</v>
      </c>
      <c r="L676" s="13" t="s">
        <v>72</v>
      </c>
      <c r="M676" s="13">
        <v>0</v>
      </c>
      <c r="N676" s="14"/>
    </row>
    <row r="677" ht="18.9" customHeight="1" spans="1:14">
      <c r="A677" s="44"/>
      <c r="B677" s="44"/>
      <c r="C677" s="44"/>
      <c r="D677" s="44"/>
      <c r="E677" s="44"/>
      <c r="F677" s="44"/>
      <c r="G677" s="45"/>
      <c r="H677" s="52"/>
      <c r="I677" s="107" t="s">
        <v>2102</v>
      </c>
      <c r="J677" s="107" t="s">
        <v>2103</v>
      </c>
      <c r="K677" s="53" t="s">
        <v>2104</v>
      </c>
      <c r="L677" s="13" t="s">
        <v>72</v>
      </c>
      <c r="M677" s="13">
        <v>3898</v>
      </c>
      <c r="N677" s="14"/>
    </row>
    <row r="678" ht="18.9" customHeight="1" spans="1:14">
      <c r="A678" s="44"/>
      <c r="B678" s="44"/>
      <c r="C678" s="44"/>
      <c r="D678" s="44"/>
      <c r="E678" s="44"/>
      <c r="F678" s="44"/>
      <c r="G678" s="45"/>
      <c r="H678" s="52"/>
      <c r="I678" s="33"/>
      <c r="J678" s="107" t="s">
        <v>2105</v>
      </c>
      <c r="K678" s="33" t="s">
        <v>2106</v>
      </c>
      <c r="L678" s="13" t="s">
        <v>72</v>
      </c>
      <c r="M678" s="13"/>
      <c r="N678" s="14"/>
    </row>
    <row r="679" ht="18.9" customHeight="1" spans="1:14">
      <c r="A679" s="44"/>
      <c r="B679" s="44"/>
      <c r="C679" s="44"/>
      <c r="D679" s="44"/>
      <c r="E679" s="44"/>
      <c r="F679" s="44"/>
      <c r="G679" s="45"/>
      <c r="H679" s="52"/>
      <c r="I679" s="33"/>
      <c r="J679" s="107" t="s">
        <v>2107</v>
      </c>
      <c r="K679" s="33" t="s">
        <v>2108</v>
      </c>
      <c r="L679" s="13" t="s">
        <v>72</v>
      </c>
      <c r="M679" s="13">
        <v>0</v>
      </c>
      <c r="N679" s="14"/>
    </row>
    <row r="680" ht="18.9" customHeight="1" spans="1:14">
      <c r="A680" s="44"/>
      <c r="B680" s="44"/>
      <c r="C680" s="44"/>
      <c r="D680" s="44"/>
      <c r="E680" s="44"/>
      <c r="F680" s="44"/>
      <c r="G680" s="45"/>
      <c r="H680" s="52"/>
      <c r="I680" s="107" t="s">
        <v>2109</v>
      </c>
      <c r="J680" s="107" t="s">
        <v>2110</v>
      </c>
      <c r="K680" s="33" t="s">
        <v>2111</v>
      </c>
      <c r="L680" s="13" t="s">
        <v>72</v>
      </c>
      <c r="M680" s="13">
        <v>713</v>
      </c>
      <c r="N680" s="14"/>
    </row>
    <row r="681" ht="18.9" customHeight="1" spans="1:14">
      <c r="A681" s="44"/>
      <c r="B681" s="44"/>
      <c r="C681" s="44"/>
      <c r="D681" s="44"/>
      <c r="E681" s="44"/>
      <c r="F681" s="44"/>
      <c r="G681" s="45"/>
      <c r="H681" s="52"/>
      <c r="I681" s="33"/>
      <c r="J681" s="107" t="s">
        <v>2112</v>
      </c>
      <c r="K681" s="33" t="s">
        <v>2113</v>
      </c>
      <c r="L681" s="13" t="s">
        <v>72</v>
      </c>
      <c r="M681" s="13">
        <v>218</v>
      </c>
      <c r="N681" s="14"/>
    </row>
    <row r="682" ht="18.9" customHeight="1" spans="1:14">
      <c r="A682" s="44"/>
      <c r="B682" s="44"/>
      <c r="C682" s="44"/>
      <c r="D682" s="44"/>
      <c r="E682" s="44"/>
      <c r="F682" s="44"/>
      <c r="G682" s="45"/>
      <c r="H682" s="52"/>
      <c r="I682" s="33"/>
      <c r="J682" s="107" t="s">
        <v>2114</v>
      </c>
      <c r="K682" s="33" t="s">
        <v>2115</v>
      </c>
      <c r="L682" s="13" t="s">
        <v>72</v>
      </c>
      <c r="M682" s="13">
        <v>495</v>
      </c>
      <c r="N682" s="14"/>
    </row>
    <row r="683" ht="18.9" customHeight="1" spans="1:14">
      <c r="A683" s="44"/>
      <c r="B683" s="44"/>
      <c r="C683" s="44"/>
      <c r="D683" s="44"/>
      <c r="E683" s="44"/>
      <c r="F683" s="44"/>
      <c r="G683" s="45"/>
      <c r="H683" s="15" t="s">
        <v>2116</v>
      </c>
      <c r="I683" s="107" t="s">
        <v>2117</v>
      </c>
      <c r="J683" s="107" t="s">
        <v>2118</v>
      </c>
      <c r="K683" s="53" t="s">
        <v>2119</v>
      </c>
      <c r="L683" s="13" t="s">
        <v>72</v>
      </c>
      <c r="M683" s="13"/>
      <c r="N683" s="14"/>
    </row>
    <row r="684" ht="18.9" customHeight="1" spans="1:14">
      <c r="A684" s="44"/>
      <c r="B684" s="44"/>
      <c r="C684" s="44"/>
      <c r="D684" s="44"/>
      <c r="E684" s="44"/>
      <c r="F684" s="44"/>
      <c r="G684" s="45"/>
      <c r="H684" s="15" t="s">
        <v>2120</v>
      </c>
      <c r="I684" s="107" t="s">
        <v>2121</v>
      </c>
      <c r="J684" s="107" t="s">
        <v>2064</v>
      </c>
      <c r="K684" s="33" t="s">
        <v>2122</v>
      </c>
      <c r="L684" s="13" t="s">
        <v>72</v>
      </c>
      <c r="M684" s="13"/>
      <c r="N684" s="14"/>
    </row>
    <row r="685" ht="18.9" customHeight="1" spans="1:14">
      <c r="A685" s="44"/>
      <c r="B685" s="44"/>
      <c r="C685" s="44"/>
      <c r="D685" s="44"/>
      <c r="E685" s="44"/>
      <c r="F685" s="44"/>
      <c r="G685" s="45"/>
      <c r="H685" s="15" t="s">
        <v>2123</v>
      </c>
      <c r="I685" s="107" t="s">
        <v>2124</v>
      </c>
      <c r="J685" s="107" t="s">
        <v>2125</v>
      </c>
      <c r="K685" s="33" t="s">
        <v>2106</v>
      </c>
      <c r="L685" s="13" t="s">
        <v>72</v>
      </c>
      <c r="M685" s="13"/>
      <c r="N685" s="14"/>
    </row>
    <row r="686" ht="18.9" customHeight="1" spans="1:14">
      <c r="A686" s="44"/>
      <c r="B686" s="44"/>
      <c r="C686" s="44"/>
      <c r="D686" s="44"/>
      <c r="E686" s="44"/>
      <c r="F686" s="44"/>
      <c r="G686" s="45"/>
      <c r="H686" s="15" t="s">
        <v>2126</v>
      </c>
      <c r="I686" s="107" t="s">
        <v>2127</v>
      </c>
      <c r="J686" s="107" t="s">
        <v>2128</v>
      </c>
      <c r="K686" s="53" t="s">
        <v>2129</v>
      </c>
      <c r="L686" s="13" t="s">
        <v>72</v>
      </c>
      <c r="M686" s="13"/>
      <c r="N686" s="14"/>
    </row>
    <row r="687" ht="18.9" customHeight="1" spans="1:14">
      <c r="A687" s="44"/>
      <c r="B687" s="44"/>
      <c r="C687" s="44"/>
      <c r="D687" s="44"/>
      <c r="E687" s="44"/>
      <c r="F687" s="44"/>
      <c r="G687" s="45"/>
      <c r="H687" s="15" t="s">
        <v>2130</v>
      </c>
      <c r="I687" s="107" t="s">
        <v>2131</v>
      </c>
      <c r="J687" s="107" t="s">
        <v>2132</v>
      </c>
      <c r="K687" s="33" t="s">
        <v>2133</v>
      </c>
      <c r="L687" s="13" t="s">
        <v>72</v>
      </c>
      <c r="M687" s="13"/>
      <c r="N687" s="14"/>
    </row>
    <row r="688" ht="18.9" customHeight="1" spans="1:14">
      <c r="A688" s="44"/>
      <c r="B688" s="44"/>
      <c r="C688" s="44"/>
      <c r="D688" s="44"/>
      <c r="E688" s="44"/>
      <c r="F688" s="44"/>
      <c r="G688" s="45"/>
      <c r="H688" s="15" t="s">
        <v>2134</v>
      </c>
      <c r="I688" s="107" t="s">
        <v>2135</v>
      </c>
      <c r="J688" s="107" t="s">
        <v>2136</v>
      </c>
      <c r="K688" s="33" t="s">
        <v>2137</v>
      </c>
      <c r="L688" s="13" t="s">
        <v>72</v>
      </c>
      <c r="M688" s="13"/>
      <c r="N688" s="14"/>
    </row>
    <row r="689" ht="18.9" customHeight="1" spans="1:14">
      <c r="A689" s="44"/>
      <c r="B689" s="44"/>
      <c r="C689" s="44"/>
      <c r="D689" s="44"/>
      <c r="E689" s="44"/>
      <c r="F689" s="44"/>
      <c r="G689" s="45"/>
      <c r="H689" s="15" t="s">
        <v>2138</v>
      </c>
      <c r="I689" s="107" t="s">
        <v>2139</v>
      </c>
      <c r="J689" s="107" t="s">
        <v>2140</v>
      </c>
      <c r="K689" s="53" t="s">
        <v>2141</v>
      </c>
      <c r="L689" s="13" t="s">
        <v>72</v>
      </c>
      <c r="M689" s="13"/>
      <c r="N689" s="14"/>
    </row>
    <row r="690" ht="18.9" customHeight="1" spans="1:14">
      <c r="A690" s="44"/>
      <c r="B690" s="44"/>
      <c r="C690" s="44"/>
      <c r="D690" s="44"/>
      <c r="E690" s="44"/>
      <c r="F690" s="44"/>
      <c r="G690" s="45"/>
      <c r="H690" s="15" t="s">
        <v>2142</v>
      </c>
      <c r="I690" s="107" t="s">
        <v>2143</v>
      </c>
      <c r="J690" s="107" t="s">
        <v>2144</v>
      </c>
      <c r="K690" s="33" t="s">
        <v>2145</v>
      </c>
      <c r="L690" s="13" t="s">
        <v>72</v>
      </c>
      <c r="M690" s="13"/>
      <c r="N690" s="14"/>
    </row>
    <row r="691" ht="18.9" customHeight="1" spans="1:14">
      <c r="A691" s="44"/>
      <c r="B691" s="44"/>
      <c r="C691" s="44"/>
      <c r="D691" s="44"/>
      <c r="E691" s="44"/>
      <c r="F691" s="44"/>
      <c r="G691" s="45"/>
      <c r="H691" s="15" t="s">
        <v>2146</v>
      </c>
      <c r="I691" s="107" t="s">
        <v>2147</v>
      </c>
      <c r="J691" s="107" t="s">
        <v>2148</v>
      </c>
      <c r="K691" s="33" t="s">
        <v>2149</v>
      </c>
      <c r="L691" s="13" t="s">
        <v>72</v>
      </c>
      <c r="M691" s="13"/>
      <c r="N691" s="14"/>
    </row>
    <row r="692" ht="18.9" customHeight="1" spans="1:14">
      <c r="A692" s="44"/>
      <c r="B692" s="44"/>
      <c r="C692" s="44"/>
      <c r="D692" s="44"/>
      <c r="E692" s="44"/>
      <c r="F692" s="44"/>
      <c r="G692" s="45"/>
      <c r="H692" s="15" t="s">
        <v>2150</v>
      </c>
      <c r="I692" s="33" t="s">
        <v>2151</v>
      </c>
      <c r="J692" s="107" t="s">
        <v>2151</v>
      </c>
      <c r="K692" s="33" t="s">
        <v>2152</v>
      </c>
      <c r="L692" s="13" t="s">
        <v>72</v>
      </c>
      <c r="M692" s="13">
        <v>0</v>
      </c>
      <c r="N692" s="14"/>
    </row>
    <row r="693" ht="18.9" customHeight="1" spans="1:14">
      <c r="A693" s="44"/>
      <c r="B693" s="44"/>
      <c r="C693" s="44"/>
      <c r="D693" s="44"/>
      <c r="E693" s="44"/>
      <c r="F693" s="44"/>
      <c r="G693" s="45"/>
      <c r="H693" s="15" t="s">
        <v>2153</v>
      </c>
      <c r="I693" s="33" t="s">
        <v>2154</v>
      </c>
      <c r="J693" s="107" t="s">
        <v>2154</v>
      </c>
      <c r="K693" s="33" t="s">
        <v>2155</v>
      </c>
      <c r="L693" s="13" t="s">
        <v>72</v>
      </c>
      <c r="M693" s="13">
        <v>0</v>
      </c>
      <c r="N693" s="14"/>
    </row>
    <row r="694" ht="18.9" customHeight="1" spans="1:14">
      <c r="A694" s="44"/>
      <c r="B694" s="44"/>
      <c r="C694" s="44"/>
      <c r="D694" s="44"/>
      <c r="E694" s="44"/>
      <c r="F694" s="44"/>
      <c r="G694" s="45"/>
      <c r="H694" s="15" t="s">
        <v>2156</v>
      </c>
      <c r="I694" s="33" t="s">
        <v>2157</v>
      </c>
      <c r="J694" s="107" t="s">
        <v>2157</v>
      </c>
      <c r="K694" s="33" t="s">
        <v>2158</v>
      </c>
      <c r="L694" s="13" t="s">
        <v>72</v>
      </c>
      <c r="M694" s="13">
        <v>0</v>
      </c>
      <c r="N694" s="14"/>
    </row>
    <row r="695" ht="18.9" customHeight="1" spans="1:14">
      <c r="A695" s="44"/>
      <c r="B695" s="44"/>
      <c r="C695" s="44"/>
      <c r="D695" s="44"/>
      <c r="E695" s="44"/>
      <c r="F695" s="44"/>
      <c r="G695" s="45"/>
      <c r="H695" s="15" t="s">
        <v>2159</v>
      </c>
      <c r="I695" s="107" t="s">
        <v>2160</v>
      </c>
      <c r="J695" s="107" t="s">
        <v>2161</v>
      </c>
      <c r="K695" s="33" t="s">
        <v>2162</v>
      </c>
      <c r="L695" s="13" t="s">
        <v>72</v>
      </c>
      <c r="M695" s="13"/>
      <c r="N695" s="14"/>
    </row>
    <row r="696" ht="18.9" customHeight="1" spans="1:14">
      <c r="A696" s="44"/>
      <c r="B696" s="44"/>
      <c r="C696" s="44"/>
      <c r="D696" s="44"/>
      <c r="E696" s="44"/>
      <c r="F696" s="44"/>
      <c r="G696" s="45"/>
      <c r="H696" s="15" t="s">
        <v>2163</v>
      </c>
      <c r="I696" s="107" t="s">
        <v>2164</v>
      </c>
      <c r="J696" s="107" t="s">
        <v>2165</v>
      </c>
      <c r="K696" s="33" t="s">
        <v>2166</v>
      </c>
      <c r="L696" s="13" t="s">
        <v>72</v>
      </c>
      <c r="M696" s="13"/>
      <c r="N696" s="14"/>
    </row>
    <row r="697" ht="18.9" customHeight="1" spans="1:14">
      <c r="A697" s="44"/>
      <c r="B697" s="44"/>
      <c r="C697" s="44"/>
      <c r="D697" s="44"/>
      <c r="E697" s="44"/>
      <c r="F697" s="44"/>
      <c r="G697" s="45"/>
      <c r="H697" s="15" t="s">
        <v>2167</v>
      </c>
      <c r="I697" s="107" t="s">
        <v>2168</v>
      </c>
      <c r="J697" s="107" t="s">
        <v>2169</v>
      </c>
      <c r="K697" s="33" t="s">
        <v>2170</v>
      </c>
      <c r="L697" s="13" t="s">
        <v>72</v>
      </c>
      <c r="M697" s="13"/>
      <c r="N697" s="14"/>
    </row>
    <row r="698" ht="18.9" customHeight="1" spans="1:14">
      <c r="A698" s="44"/>
      <c r="B698" s="44"/>
      <c r="C698" s="44"/>
      <c r="D698" s="44"/>
      <c r="E698" s="44"/>
      <c r="F698" s="44"/>
      <c r="G698" s="45"/>
      <c r="H698" s="15" t="s">
        <v>2171</v>
      </c>
      <c r="I698" s="33" t="s">
        <v>1908</v>
      </c>
      <c r="J698" s="107" t="s">
        <v>1908</v>
      </c>
      <c r="K698" s="33" t="s">
        <v>2172</v>
      </c>
      <c r="L698" s="13" t="s">
        <v>72</v>
      </c>
      <c r="M698" s="13">
        <v>11</v>
      </c>
      <c r="N698" s="14"/>
    </row>
    <row r="699" ht="18.9" customHeight="1" spans="1:14">
      <c r="A699" s="44"/>
      <c r="B699" s="44"/>
      <c r="C699" s="44"/>
      <c r="D699" s="44"/>
      <c r="E699" s="44"/>
      <c r="F699" s="44"/>
      <c r="G699" s="45"/>
      <c r="H699" s="15" t="s">
        <v>2173</v>
      </c>
      <c r="I699" s="107" t="s">
        <v>2174</v>
      </c>
      <c r="J699" s="107" t="s">
        <v>2175</v>
      </c>
      <c r="K699" s="33" t="s">
        <v>2172</v>
      </c>
      <c r="L699" s="13" t="s">
        <v>72</v>
      </c>
      <c r="M699" s="13">
        <v>11</v>
      </c>
      <c r="N699" s="14"/>
    </row>
    <row r="700" ht="18.9" customHeight="1" spans="1:14">
      <c r="A700" s="44"/>
      <c r="B700" s="44"/>
      <c r="C700" s="44"/>
      <c r="D700" s="44"/>
      <c r="E700" s="44"/>
      <c r="F700" s="44"/>
      <c r="G700" s="45"/>
      <c r="H700" s="15" t="s">
        <v>2176</v>
      </c>
      <c r="I700" s="33" t="s">
        <v>2177</v>
      </c>
      <c r="J700" s="107" t="s">
        <v>2177</v>
      </c>
      <c r="K700" s="33" t="s">
        <v>417</v>
      </c>
      <c r="L700" s="13" t="s">
        <v>72</v>
      </c>
      <c r="M700" s="13">
        <v>18697</v>
      </c>
      <c r="N700" s="14"/>
    </row>
    <row r="701" ht="18.9" customHeight="1" spans="1:14">
      <c r="A701" s="44"/>
      <c r="B701" s="44"/>
      <c r="C701" s="44"/>
      <c r="D701" s="44"/>
      <c r="E701" s="44"/>
      <c r="F701" s="44"/>
      <c r="G701" s="45"/>
      <c r="H701" s="15" t="s">
        <v>2178</v>
      </c>
      <c r="I701" s="33" t="s">
        <v>2179</v>
      </c>
      <c r="J701" s="107" t="s">
        <v>2179</v>
      </c>
      <c r="K701" s="33" t="s">
        <v>2180</v>
      </c>
      <c r="L701" s="13" t="s">
        <v>72</v>
      </c>
      <c r="M701" s="13">
        <v>420</v>
      </c>
      <c r="N701" s="14"/>
    </row>
    <row r="702" ht="18.9" customHeight="1" spans="1:14">
      <c r="A702" s="44"/>
      <c r="B702" s="44"/>
      <c r="C702" s="44"/>
      <c r="D702" s="44"/>
      <c r="E702" s="44"/>
      <c r="F702" s="44"/>
      <c r="G702" s="45"/>
      <c r="H702" s="15" t="s">
        <v>85</v>
      </c>
      <c r="I702" s="33" t="s">
        <v>2181</v>
      </c>
      <c r="J702" s="107" t="s">
        <v>2181</v>
      </c>
      <c r="K702" s="33" t="s">
        <v>87</v>
      </c>
      <c r="L702" s="13" t="s">
        <v>72</v>
      </c>
      <c r="M702" s="13">
        <v>177</v>
      </c>
      <c r="N702" s="14"/>
    </row>
    <row r="703" ht="18.9" customHeight="1" spans="1:14">
      <c r="A703" s="44"/>
      <c r="B703" s="44"/>
      <c r="C703" s="44"/>
      <c r="D703" s="44"/>
      <c r="E703" s="44"/>
      <c r="F703" s="44"/>
      <c r="G703" s="45"/>
      <c r="H703" s="15" t="s">
        <v>91</v>
      </c>
      <c r="I703" s="33" t="s">
        <v>2182</v>
      </c>
      <c r="J703" s="107" t="s">
        <v>2182</v>
      </c>
      <c r="K703" s="33" t="s">
        <v>93</v>
      </c>
      <c r="L703" s="13" t="s">
        <v>72</v>
      </c>
      <c r="M703" s="13">
        <v>243</v>
      </c>
      <c r="N703" s="14"/>
    </row>
    <row r="704" ht="18.9" customHeight="1" spans="1:14">
      <c r="A704" s="44"/>
      <c r="B704" s="44"/>
      <c r="C704" s="44"/>
      <c r="D704" s="44"/>
      <c r="E704" s="44"/>
      <c r="F704" s="44"/>
      <c r="G704" s="45"/>
      <c r="H704" s="15" t="s">
        <v>97</v>
      </c>
      <c r="I704" s="33" t="s">
        <v>2183</v>
      </c>
      <c r="J704" s="107" t="s">
        <v>2183</v>
      </c>
      <c r="K704" s="33" t="s">
        <v>99</v>
      </c>
      <c r="L704" s="13" t="s">
        <v>72</v>
      </c>
      <c r="M704" s="13">
        <v>0</v>
      </c>
      <c r="N704" s="14"/>
    </row>
    <row r="705" ht="18.9" customHeight="1" spans="1:14">
      <c r="A705" s="44"/>
      <c r="B705" s="44"/>
      <c r="C705" s="44"/>
      <c r="D705" s="44"/>
      <c r="E705" s="44"/>
      <c r="F705" s="44"/>
      <c r="G705" s="45"/>
      <c r="H705" s="15" t="s">
        <v>2184</v>
      </c>
      <c r="I705" s="33" t="s">
        <v>2185</v>
      </c>
      <c r="J705" s="107" t="s">
        <v>2185</v>
      </c>
      <c r="K705" s="33" t="s">
        <v>2186</v>
      </c>
      <c r="L705" s="13" t="s">
        <v>72</v>
      </c>
      <c r="M705" s="13">
        <v>0</v>
      </c>
      <c r="N705" s="14"/>
    </row>
    <row r="706" ht="18.9" customHeight="1" spans="1:14">
      <c r="A706" s="44"/>
      <c r="B706" s="44"/>
      <c r="C706" s="44"/>
      <c r="D706" s="44"/>
      <c r="E706" s="44"/>
      <c r="F706" s="44"/>
      <c r="G706" s="45"/>
      <c r="H706" s="15" t="s">
        <v>2187</v>
      </c>
      <c r="I706" s="33" t="s">
        <v>2188</v>
      </c>
      <c r="J706" s="107" t="s">
        <v>2188</v>
      </c>
      <c r="K706" s="33" t="s">
        <v>2189</v>
      </c>
      <c r="L706" s="13" t="s">
        <v>72</v>
      </c>
      <c r="M706" s="13">
        <v>592</v>
      </c>
      <c r="N706" s="14"/>
    </row>
    <row r="707" ht="18.9" customHeight="1" spans="1:14">
      <c r="A707" s="44"/>
      <c r="B707" s="44"/>
      <c r="C707" s="44"/>
      <c r="D707" s="44"/>
      <c r="E707" s="44"/>
      <c r="F707" s="44"/>
      <c r="G707" s="45"/>
      <c r="H707" s="15" t="s">
        <v>2190</v>
      </c>
      <c r="I707" s="33" t="s">
        <v>2191</v>
      </c>
      <c r="J707" s="107" t="s">
        <v>2191</v>
      </c>
      <c r="K707" s="33" t="s">
        <v>2192</v>
      </c>
      <c r="L707" s="13" t="s">
        <v>72</v>
      </c>
      <c r="M707" s="13">
        <v>547</v>
      </c>
      <c r="N707" s="14"/>
    </row>
    <row r="708" ht="18.9" customHeight="1" spans="1:14">
      <c r="A708" s="44"/>
      <c r="B708" s="44"/>
      <c r="C708" s="44"/>
      <c r="D708" s="44"/>
      <c r="E708" s="44"/>
      <c r="F708" s="44"/>
      <c r="G708" s="45"/>
      <c r="H708" s="15" t="s">
        <v>2193</v>
      </c>
      <c r="I708" s="33" t="s">
        <v>2194</v>
      </c>
      <c r="J708" s="107" t="s">
        <v>2194</v>
      </c>
      <c r="K708" s="33" t="s">
        <v>2195</v>
      </c>
      <c r="L708" s="13" t="s">
        <v>72</v>
      </c>
      <c r="M708" s="13">
        <v>5</v>
      </c>
      <c r="N708" s="14"/>
    </row>
    <row r="709" ht="18.9" customHeight="1" spans="1:14">
      <c r="A709" s="44"/>
      <c r="B709" s="44"/>
      <c r="C709" s="44"/>
      <c r="D709" s="44"/>
      <c r="E709" s="44"/>
      <c r="F709" s="44"/>
      <c r="G709" s="45"/>
      <c r="H709" s="15" t="s">
        <v>2196</v>
      </c>
      <c r="I709" s="33" t="s">
        <v>2197</v>
      </c>
      <c r="J709" s="107" t="s">
        <v>2197</v>
      </c>
      <c r="K709" s="33" t="s">
        <v>2198</v>
      </c>
      <c r="L709" s="13" t="s">
        <v>72</v>
      </c>
      <c r="M709" s="13">
        <v>0</v>
      </c>
      <c r="N709" s="14"/>
    </row>
    <row r="710" ht="18.9" customHeight="1" spans="1:14">
      <c r="A710" s="44"/>
      <c r="B710" s="44"/>
      <c r="C710" s="44"/>
      <c r="D710" s="44"/>
      <c r="E710" s="44"/>
      <c r="F710" s="44"/>
      <c r="G710" s="45"/>
      <c r="H710" s="15" t="s">
        <v>2199</v>
      </c>
      <c r="I710" s="33" t="s">
        <v>2200</v>
      </c>
      <c r="J710" s="107" t="s">
        <v>2200</v>
      </c>
      <c r="K710" s="33" t="s">
        <v>2201</v>
      </c>
      <c r="L710" s="13" t="s">
        <v>72</v>
      </c>
      <c r="M710" s="13">
        <v>0</v>
      </c>
      <c r="N710" s="14"/>
    </row>
    <row r="711" ht="18.9" customHeight="1" spans="1:14">
      <c r="A711" s="44"/>
      <c r="B711" s="44"/>
      <c r="C711" s="44"/>
      <c r="D711" s="44"/>
      <c r="E711" s="44"/>
      <c r="F711" s="44"/>
      <c r="G711" s="45"/>
      <c r="H711" s="15" t="s">
        <v>2202</v>
      </c>
      <c r="I711" s="33" t="s">
        <v>2203</v>
      </c>
      <c r="J711" s="107" t="s">
        <v>2203</v>
      </c>
      <c r="K711" s="33" t="s">
        <v>2204</v>
      </c>
      <c r="L711" s="13" t="s">
        <v>72</v>
      </c>
      <c r="M711" s="13">
        <v>0</v>
      </c>
      <c r="N711" s="14"/>
    </row>
    <row r="712" ht="18.9" customHeight="1" spans="1:14">
      <c r="A712" s="44"/>
      <c r="B712" s="44"/>
      <c r="C712" s="44"/>
      <c r="D712" s="44"/>
      <c r="E712" s="44"/>
      <c r="F712" s="44"/>
      <c r="G712" s="45"/>
      <c r="H712" s="15" t="s">
        <v>2205</v>
      </c>
      <c r="I712" s="33" t="s">
        <v>2206</v>
      </c>
      <c r="J712" s="107" t="s">
        <v>2206</v>
      </c>
      <c r="K712" s="33" t="s">
        <v>2207</v>
      </c>
      <c r="L712" s="13" t="s">
        <v>72</v>
      </c>
      <c r="M712" s="13">
        <v>0</v>
      </c>
      <c r="N712" s="14"/>
    </row>
    <row r="713" ht="18.9" customHeight="1" spans="1:14">
      <c r="A713" s="44"/>
      <c r="B713" s="44"/>
      <c r="C713" s="44"/>
      <c r="D713" s="44"/>
      <c r="E713" s="44"/>
      <c r="F713" s="44"/>
      <c r="G713" s="45"/>
      <c r="H713" s="15" t="s">
        <v>2208</v>
      </c>
      <c r="I713" s="33" t="s">
        <v>2209</v>
      </c>
      <c r="J713" s="107" t="s">
        <v>2209</v>
      </c>
      <c r="K713" s="33" t="s">
        <v>2210</v>
      </c>
      <c r="L713" s="13" t="s">
        <v>72</v>
      </c>
      <c r="M713" s="13">
        <v>0</v>
      </c>
      <c r="N713" s="14"/>
    </row>
    <row r="714" ht="18.9" customHeight="1" spans="1:14">
      <c r="A714" s="44"/>
      <c r="B714" s="44"/>
      <c r="C714" s="44"/>
      <c r="D714" s="44"/>
      <c r="E714" s="44"/>
      <c r="F714" s="44"/>
      <c r="G714" s="45"/>
      <c r="H714" s="15" t="s">
        <v>2211</v>
      </c>
      <c r="I714" s="33" t="s">
        <v>2212</v>
      </c>
      <c r="J714" s="107" t="s">
        <v>2212</v>
      </c>
      <c r="K714" s="33" t="s">
        <v>2213</v>
      </c>
      <c r="L714" s="13" t="s">
        <v>72</v>
      </c>
      <c r="M714" s="13">
        <v>0</v>
      </c>
      <c r="N714" s="14"/>
    </row>
    <row r="715" ht="18.9" customHeight="1" spans="1:14">
      <c r="A715" s="44"/>
      <c r="B715" s="44"/>
      <c r="C715" s="44"/>
      <c r="D715" s="44"/>
      <c r="E715" s="44"/>
      <c r="F715" s="44"/>
      <c r="G715" s="45"/>
      <c r="H715" s="15" t="s">
        <v>2214</v>
      </c>
      <c r="I715" s="33" t="s">
        <v>2215</v>
      </c>
      <c r="J715" s="107" t="s">
        <v>2215</v>
      </c>
      <c r="K715" s="33" t="s">
        <v>2216</v>
      </c>
      <c r="L715" s="13" t="s">
        <v>72</v>
      </c>
      <c r="M715" s="13">
        <v>0</v>
      </c>
      <c r="N715" s="14"/>
    </row>
    <row r="716" ht="18.9" customHeight="1" spans="1:14">
      <c r="A716" s="44"/>
      <c r="B716" s="44"/>
      <c r="C716" s="44"/>
      <c r="D716" s="44"/>
      <c r="E716" s="44"/>
      <c r="F716" s="44"/>
      <c r="G716" s="45"/>
      <c r="H716" s="15" t="s">
        <v>2217</v>
      </c>
      <c r="I716" s="33" t="s">
        <v>2218</v>
      </c>
      <c r="J716" s="107" t="s">
        <v>2218</v>
      </c>
      <c r="K716" s="33" t="s">
        <v>2219</v>
      </c>
      <c r="L716" s="13" t="s">
        <v>72</v>
      </c>
      <c r="M716" s="13">
        <v>0</v>
      </c>
      <c r="N716" s="14"/>
    </row>
    <row r="717" ht="18.9" customHeight="1" spans="1:14">
      <c r="A717" s="44"/>
      <c r="B717" s="44"/>
      <c r="C717" s="44"/>
      <c r="D717" s="44"/>
      <c r="E717" s="44"/>
      <c r="F717" s="44"/>
      <c r="G717" s="45"/>
      <c r="H717" s="15" t="s">
        <v>2220</v>
      </c>
      <c r="I717" s="33" t="s">
        <v>2221</v>
      </c>
      <c r="J717" s="107" t="s">
        <v>2221</v>
      </c>
      <c r="K717" s="33" t="s">
        <v>2222</v>
      </c>
      <c r="L717" s="13" t="s">
        <v>72</v>
      </c>
      <c r="M717" s="13">
        <v>0</v>
      </c>
      <c r="N717" s="14"/>
    </row>
    <row r="718" ht="18.9" customHeight="1" spans="1:14">
      <c r="A718" s="44"/>
      <c r="B718" s="44"/>
      <c r="C718" s="44"/>
      <c r="D718" s="44"/>
      <c r="E718" s="44"/>
      <c r="F718" s="44"/>
      <c r="G718" s="45"/>
      <c r="H718" s="15" t="s">
        <v>2223</v>
      </c>
      <c r="I718" s="33" t="s">
        <v>2224</v>
      </c>
      <c r="J718" s="107" t="s">
        <v>2224</v>
      </c>
      <c r="K718" s="33" t="s">
        <v>2225</v>
      </c>
      <c r="L718" s="13" t="s">
        <v>72</v>
      </c>
      <c r="M718" s="13">
        <v>40</v>
      </c>
      <c r="N718" s="14"/>
    </row>
    <row r="719" ht="18.9" customHeight="1" spans="1:14">
      <c r="A719" s="44"/>
      <c r="B719" s="44"/>
      <c r="C719" s="44"/>
      <c r="D719" s="44"/>
      <c r="E719" s="44"/>
      <c r="F719" s="44"/>
      <c r="G719" s="45"/>
      <c r="H719" s="15" t="s">
        <v>2226</v>
      </c>
      <c r="I719" s="33" t="s">
        <v>2227</v>
      </c>
      <c r="J719" s="107" t="s">
        <v>2227</v>
      </c>
      <c r="K719" s="33" t="s">
        <v>2228</v>
      </c>
      <c r="L719" s="13" t="s">
        <v>72</v>
      </c>
      <c r="M719" s="13">
        <v>2050</v>
      </c>
      <c r="N719" s="14"/>
    </row>
    <row r="720" ht="18.9" customHeight="1" spans="1:14">
      <c r="A720" s="44"/>
      <c r="B720" s="44"/>
      <c r="C720" s="44"/>
      <c r="D720" s="44"/>
      <c r="E720" s="44"/>
      <c r="F720" s="44"/>
      <c r="G720" s="45"/>
      <c r="H720" s="15" t="s">
        <v>2229</v>
      </c>
      <c r="I720" s="33" t="s">
        <v>2230</v>
      </c>
      <c r="J720" s="107" t="s">
        <v>2230</v>
      </c>
      <c r="K720" s="33" t="s">
        <v>2231</v>
      </c>
      <c r="L720" s="13" t="s">
        <v>72</v>
      </c>
      <c r="M720" s="13">
        <v>0</v>
      </c>
      <c r="N720" s="14"/>
    </row>
    <row r="721" ht="18.9" customHeight="1" spans="1:14">
      <c r="A721" s="44"/>
      <c r="B721" s="44"/>
      <c r="C721" s="44"/>
      <c r="D721" s="44"/>
      <c r="E721" s="44"/>
      <c r="F721" s="44"/>
      <c r="G721" s="45"/>
      <c r="H721" s="15" t="s">
        <v>2232</v>
      </c>
      <c r="I721" s="33" t="s">
        <v>2233</v>
      </c>
      <c r="J721" s="107" t="s">
        <v>2233</v>
      </c>
      <c r="K721" s="33" t="s">
        <v>2234</v>
      </c>
      <c r="L721" s="13" t="s">
        <v>72</v>
      </c>
      <c r="M721" s="13">
        <v>1357</v>
      </c>
      <c r="N721" s="14"/>
    </row>
    <row r="722" ht="18.9" customHeight="1" spans="1:14">
      <c r="A722" s="44"/>
      <c r="B722" s="44"/>
      <c r="C722" s="44"/>
      <c r="D722" s="44"/>
      <c r="E722" s="44"/>
      <c r="F722" s="44"/>
      <c r="G722" s="45"/>
      <c r="H722" s="15" t="s">
        <v>2235</v>
      </c>
      <c r="I722" s="33" t="s">
        <v>2236</v>
      </c>
      <c r="J722" s="107" t="s">
        <v>2236</v>
      </c>
      <c r="K722" s="33" t="s">
        <v>2237</v>
      </c>
      <c r="L722" s="13" t="s">
        <v>72</v>
      </c>
      <c r="M722" s="13">
        <v>693</v>
      </c>
      <c r="N722" s="14"/>
    </row>
    <row r="723" ht="18.9" customHeight="1" spans="1:14">
      <c r="A723" s="44"/>
      <c r="B723" s="44"/>
      <c r="C723" s="44"/>
      <c r="D723" s="44"/>
      <c r="E723" s="44"/>
      <c r="F723" s="44"/>
      <c r="G723" s="45"/>
      <c r="H723" s="15" t="s">
        <v>2238</v>
      </c>
      <c r="I723" s="33" t="s">
        <v>2239</v>
      </c>
      <c r="J723" s="107" t="s">
        <v>2239</v>
      </c>
      <c r="K723" s="33" t="s">
        <v>2240</v>
      </c>
      <c r="L723" s="13" t="s">
        <v>72</v>
      </c>
      <c r="M723" s="13">
        <v>1763</v>
      </c>
      <c r="N723" s="14"/>
    </row>
    <row r="724" ht="18.9" customHeight="1" spans="1:14">
      <c r="A724" s="44"/>
      <c r="B724" s="44"/>
      <c r="C724" s="44"/>
      <c r="D724" s="44"/>
      <c r="E724" s="44"/>
      <c r="F724" s="44"/>
      <c r="G724" s="45"/>
      <c r="H724" s="15" t="s">
        <v>2241</v>
      </c>
      <c r="I724" s="33" t="s">
        <v>2242</v>
      </c>
      <c r="J724" s="107" t="s">
        <v>2242</v>
      </c>
      <c r="K724" s="33" t="s">
        <v>2243</v>
      </c>
      <c r="L724" s="13" t="s">
        <v>72</v>
      </c>
      <c r="M724" s="13">
        <v>200</v>
      </c>
      <c r="N724" s="14"/>
    </row>
    <row r="725" ht="18.9" customHeight="1" spans="1:14">
      <c r="A725" s="44"/>
      <c r="B725" s="44"/>
      <c r="C725" s="44"/>
      <c r="D725" s="44"/>
      <c r="E725" s="44"/>
      <c r="F725" s="44"/>
      <c r="G725" s="45"/>
      <c r="H725" s="15" t="s">
        <v>2244</v>
      </c>
      <c r="I725" s="33" t="s">
        <v>2245</v>
      </c>
      <c r="J725" s="107" t="s">
        <v>2245</v>
      </c>
      <c r="K725" s="33" t="s">
        <v>2246</v>
      </c>
      <c r="L725" s="13" t="s">
        <v>72</v>
      </c>
      <c r="M725" s="13">
        <v>47</v>
      </c>
      <c r="N725" s="14"/>
    </row>
    <row r="726" ht="18.9" customHeight="1" spans="1:14">
      <c r="A726" s="44"/>
      <c r="B726" s="44"/>
      <c r="C726" s="44"/>
      <c r="D726" s="44"/>
      <c r="E726" s="44"/>
      <c r="F726" s="44"/>
      <c r="G726" s="45"/>
      <c r="H726" s="15" t="s">
        <v>2247</v>
      </c>
      <c r="I726" s="33" t="s">
        <v>2248</v>
      </c>
      <c r="J726" s="107" t="s">
        <v>2248</v>
      </c>
      <c r="K726" s="33" t="s">
        <v>2249</v>
      </c>
      <c r="L726" s="13" t="s">
        <v>72</v>
      </c>
      <c r="M726" s="13">
        <v>178</v>
      </c>
      <c r="N726" s="14"/>
    </row>
    <row r="727" ht="18.9" customHeight="1" spans="1:14">
      <c r="A727" s="44"/>
      <c r="B727" s="44"/>
      <c r="C727" s="44"/>
      <c r="D727" s="44"/>
      <c r="E727" s="44"/>
      <c r="F727" s="44"/>
      <c r="G727" s="45"/>
      <c r="H727" s="15" t="s">
        <v>2250</v>
      </c>
      <c r="I727" s="33" t="s">
        <v>2251</v>
      </c>
      <c r="J727" s="107" t="s">
        <v>2251</v>
      </c>
      <c r="K727" s="33" t="s">
        <v>2252</v>
      </c>
      <c r="L727" s="13" t="s">
        <v>72</v>
      </c>
      <c r="M727" s="13">
        <v>0</v>
      </c>
      <c r="N727" s="14"/>
    </row>
    <row r="728" ht="18.9" customHeight="1" spans="1:14">
      <c r="A728" s="44"/>
      <c r="B728" s="44"/>
      <c r="C728" s="44"/>
      <c r="D728" s="44"/>
      <c r="E728" s="44"/>
      <c r="F728" s="44"/>
      <c r="G728" s="45"/>
      <c r="H728" s="15" t="s">
        <v>2253</v>
      </c>
      <c r="I728" s="33" t="s">
        <v>2254</v>
      </c>
      <c r="J728" s="107" t="s">
        <v>2254</v>
      </c>
      <c r="K728" s="33" t="s">
        <v>2255</v>
      </c>
      <c r="L728" s="13" t="s">
        <v>72</v>
      </c>
      <c r="M728" s="13">
        <v>0</v>
      </c>
      <c r="N728" s="14"/>
    </row>
    <row r="729" ht="18.9" customHeight="1" spans="1:14">
      <c r="A729" s="44"/>
      <c r="B729" s="44"/>
      <c r="C729" s="44"/>
      <c r="D729" s="44"/>
      <c r="E729" s="44"/>
      <c r="F729" s="44"/>
      <c r="G729" s="45"/>
      <c r="H729" s="15" t="s">
        <v>2256</v>
      </c>
      <c r="I729" s="33" t="s">
        <v>2257</v>
      </c>
      <c r="J729" s="107" t="s">
        <v>2257</v>
      </c>
      <c r="K729" s="33" t="s">
        <v>2258</v>
      </c>
      <c r="L729" s="13" t="s">
        <v>72</v>
      </c>
      <c r="M729" s="13">
        <v>0</v>
      </c>
      <c r="N729" s="14"/>
    </row>
    <row r="730" ht="18.9" customHeight="1" spans="1:14">
      <c r="A730" s="44"/>
      <c r="B730" s="44"/>
      <c r="C730" s="44"/>
      <c r="D730" s="44"/>
      <c r="E730" s="44"/>
      <c r="F730" s="44"/>
      <c r="G730" s="45"/>
      <c r="H730" s="15" t="s">
        <v>2259</v>
      </c>
      <c r="I730" s="33" t="s">
        <v>2260</v>
      </c>
      <c r="J730" s="107" t="s">
        <v>2260</v>
      </c>
      <c r="K730" s="33" t="s">
        <v>2261</v>
      </c>
      <c r="L730" s="13" t="s">
        <v>72</v>
      </c>
      <c r="M730" s="13">
        <v>0</v>
      </c>
      <c r="N730" s="14"/>
    </row>
    <row r="731" ht="18.9" customHeight="1" spans="1:14">
      <c r="A731" s="44"/>
      <c r="B731" s="44"/>
      <c r="C731" s="44"/>
      <c r="D731" s="44"/>
      <c r="E731" s="44"/>
      <c r="F731" s="44"/>
      <c r="G731" s="45"/>
      <c r="H731" s="15" t="s">
        <v>2262</v>
      </c>
      <c r="I731" s="33" t="s">
        <v>2263</v>
      </c>
      <c r="J731" s="107" t="s">
        <v>2263</v>
      </c>
      <c r="K731" s="33" t="s">
        <v>2264</v>
      </c>
      <c r="L731" s="13" t="s">
        <v>72</v>
      </c>
      <c r="M731" s="13">
        <v>964</v>
      </c>
      <c r="N731" s="14"/>
    </row>
    <row r="732" ht="18.9" customHeight="1" spans="1:14">
      <c r="A732" s="44"/>
      <c r="B732" s="44"/>
      <c r="C732" s="44"/>
      <c r="D732" s="44"/>
      <c r="E732" s="44"/>
      <c r="F732" s="44"/>
      <c r="G732" s="45"/>
      <c r="H732" s="15" t="s">
        <v>2265</v>
      </c>
      <c r="I732" s="33" t="s">
        <v>2266</v>
      </c>
      <c r="J732" s="107" t="s">
        <v>2266</v>
      </c>
      <c r="K732" s="33" t="s">
        <v>2267</v>
      </c>
      <c r="L732" s="13" t="s">
        <v>72</v>
      </c>
      <c r="M732" s="13">
        <v>374</v>
      </c>
      <c r="N732" s="14"/>
    </row>
    <row r="733" ht="18.9" customHeight="1" spans="1:14">
      <c r="A733" s="44"/>
      <c r="B733" s="44"/>
      <c r="C733" s="44"/>
      <c r="D733" s="44"/>
      <c r="E733" s="44"/>
      <c r="F733" s="44"/>
      <c r="G733" s="45"/>
      <c r="H733" s="15" t="s">
        <v>2268</v>
      </c>
      <c r="I733" s="33" t="s">
        <v>2269</v>
      </c>
      <c r="J733" s="107" t="s">
        <v>2269</v>
      </c>
      <c r="K733" s="33" t="s">
        <v>2270</v>
      </c>
      <c r="L733" s="13" t="s">
        <v>72</v>
      </c>
      <c r="M733" s="13">
        <v>0</v>
      </c>
      <c r="N733" s="14"/>
    </row>
    <row r="734" ht="18.9" customHeight="1" spans="1:14">
      <c r="A734" s="44"/>
      <c r="B734" s="44"/>
      <c r="C734" s="44"/>
      <c r="D734" s="44"/>
      <c r="E734" s="44"/>
      <c r="F734" s="44"/>
      <c r="G734" s="45"/>
      <c r="H734" s="15" t="s">
        <v>2271</v>
      </c>
      <c r="I734" s="33" t="s">
        <v>2272</v>
      </c>
      <c r="J734" s="107" t="s">
        <v>2272</v>
      </c>
      <c r="K734" s="33" t="s">
        <v>2273</v>
      </c>
      <c r="L734" s="13" t="s">
        <v>72</v>
      </c>
      <c r="M734" s="13">
        <v>0</v>
      </c>
      <c r="N734" s="14"/>
    </row>
    <row r="735" ht="18.9" customHeight="1" spans="1:14">
      <c r="A735" s="44"/>
      <c r="B735" s="44"/>
      <c r="C735" s="44"/>
      <c r="D735" s="44"/>
      <c r="E735" s="44"/>
      <c r="F735" s="44"/>
      <c r="G735" s="45"/>
      <c r="H735" s="15" t="s">
        <v>2274</v>
      </c>
      <c r="I735" s="33" t="s">
        <v>2275</v>
      </c>
      <c r="J735" s="107" t="s">
        <v>2275</v>
      </c>
      <c r="K735" s="33" t="s">
        <v>2276</v>
      </c>
      <c r="L735" s="13" t="s">
        <v>72</v>
      </c>
      <c r="M735" s="13">
        <v>12647</v>
      </c>
      <c r="N735" s="14"/>
    </row>
    <row r="736" ht="18.9" customHeight="1" spans="1:14">
      <c r="A736" s="44"/>
      <c r="B736" s="44"/>
      <c r="C736" s="44"/>
      <c r="D736" s="44"/>
      <c r="E736" s="44"/>
      <c r="F736" s="44"/>
      <c r="G736" s="45"/>
      <c r="H736" s="15" t="s">
        <v>2277</v>
      </c>
      <c r="I736" s="33" t="s">
        <v>2278</v>
      </c>
      <c r="J736" s="107" t="s">
        <v>2278</v>
      </c>
      <c r="K736" s="33" t="s">
        <v>2279</v>
      </c>
      <c r="L736" s="13" t="s">
        <v>72</v>
      </c>
      <c r="M736" s="13">
        <v>579</v>
      </c>
      <c r="N736" s="14"/>
    </row>
    <row r="737" ht="18.9" customHeight="1" spans="1:14">
      <c r="A737" s="44"/>
      <c r="B737" s="44"/>
      <c r="C737" s="44"/>
      <c r="D737" s="44"/>
      <c r="E737" s="44"/>
      <c r="F737" s="44"/>
      <c r="G737" s="45"/>
      <c r="H737" s="15" t="s">
        <v>2280</v>
      </c>
      <c r="I737" s="33" t="s">
        <v>2281</v>
      </c>
      <c r="J737" s="107" t="s">
        <v>2281</v>
      </c>
      <c r="K737" s="33" t="s">
        <v>2282</v>
      </c>
      <c r="L737" s="13" t="s">
        <v>72</v>
      </c>
      <c r="M737" s="13">
        <v>1670</v>
      </c>
      <c r="N737" s="14"/>
    </row>
    <row r="738" ht="18.9" customHeight="1" spans="1:14">
      <c r="A738" s="44"/>
      <c r="B738" s="44"/>
      <c r="C738" s="44"/>
      <c r="D738" s="44"/>
      <c r="E738" s="44"/>
      <c r="F738" s="44"/>
      <c r="G738" s="45"/>
      <c r="H738" s="15" t="s">
        <v>2283</v>
      </c>
      <c r="I738" s="33" t="s">
        <v>2284</v>
      </c>
      <c r="J738" s="107" t="s">
        <v>2284</v>
      </c>
      <c r="K738" s="33" t="s">
        <v>2285</v>
      </c>
      <c r="L738" s="13" t="s">
        <v>72</v>
      </c>
      <c r="M738" s="13">
        <v>1168</v>
      </c>
      <c r="N738" s="14"/>
    </row>
    <row r="739" ht="18.9" customHeight="1" spans="1:14">
      <c r="A739" s="44"/>
      <c r="B739" s="44"/>
      <c r="C739" s="44"/>
      <c r="D739" s="44"/>
      <c r="E739" s="44"/>
      <c r="F739" s="44"/>
      <c r="G739" s="45"/>
      <c r="H739" s="15" t="s">
        <v>2286</v>
      </c>
      <c r="I739" s="33" t="s">
        <v>2287</v>
      </c>
      <c r="J739" s="107" t="s">
        <v>2287</v>
      </c>
      <c r="K739" s="33" t="s">
        <v>2288</v>
      </c>
      <c r="L739" s="13" t="s">
        <v>72</v>
      </c>
      <c r="M739" s="13">
        <v>63</v>
      </c>
      <c r="N739" s="14"/>
    </row>
    <row r="740" ht="18.9" customHeight="1" spans="1:14">
      <c r="A740" s="44"/>
      <c r="B740" s="44"/>
      <c r="C740" s="44"/>
      <c r="D740" s="44"/>
      <c r="E740" s="44"/>
      <c r="F740" s="44"/>
      <c r="G740" s="45"/>
      <c r="H740" s="15" t="s">
        <v>2289</v>
      </c>
      <c r="I740" s="33" t="s">
        <v>2290</v>
      </c>
      <c r="J740" s="107" t="s">
        <v>2290</v>
      </c>
      <c r="K740" s="33" t="s">
        <v>2291</v>
      </c>
      <c r="L740" s="13" t="s">
        <v>72</v>
      </c>
      <c r="M740" s="13">
        <v>8016</v>
      </c>
      <c r="N740" s="14"/>
    </row>
    <row r="741" ht="18.9" customHeight="1" spans="1:14">
      <c r="A741" s="44"/>
      <c r="B741" s="44"/>
      <c r="C741" s="44"/>
      <c r="D741" s="44"/>
      <c r="E741" s="44"/>
      <c r="F741" s="44"/>
      <c r="G741" s="45"/>
      <c r="H741" s="15" t="s">
        <v>2292</v>
      </c>
      <c r="I741" s="33" t="s">
        <v>2293</v>
      </c>
      <c r="J741" s="107" t="s">
        <v>2293</v>
      </c>
      <c r="K741" s="33" t="s">
        <v>2294</v>
      </c>
      <c r="L741" s="13" t="s">
        <v>72</v>
      </c>
      <c r="M741" s="13">
        <v>521</v>
      </c>
      <c r="N741" s="14"/>
    </row>
    <row r="742" ht="18.9" customHeight="1" spans="1:14">
      <c r="A742" s="44"/>
      <c r="B742" s="44"/>
      <c r="C742" s="44"/>
      <c r="D742" s="44"/>
      <c r="E742" s="44"/>
      <c r="F742" s="44"/>
      <c r="G742" s="45"/>
      <c r="H742" s="15" t="s">
        <v>2295</v>
      </c>
      <c r="I742" s="33" t="s">
        <v>2296</v>
      </c>
      <c r="J742" s="107" t="s">
        <v>2296</v>
      </c>
      <c r="K742" s="33" t="s">
        <v>2297</v>
      </c>
      <c r="L742" s="13" t="s">
        <v>72</v>
      </c>
      <c r="M742" s="13">
        <v>436</v>
      </c>
      <c r="N742" s="14"/>
    </row>
    <row r="743" ht="18.9" customHeight="1" spans="1:14">
      <c r="A743" s="44"/>
      <c r="B743" s="44"/>
      <c r="C743" s="44"/>
      <c r="D743" s="44"/>
      <c r="E743" s="44"/>
      <c r="F743" s="44"/>
      <c r="G743" s="45"/>
      <c r="H743" s="15" t="s">
        <v>2298</v>
      </c>
      <c r="I743" s="33" t="s">
        <v>2299</v>
      </c>
      <c r="J743" s="107" t="s">
        <v>2299</v>
      </c>
      <c r="K743" s="33" t="s">
        <v>2300</v>
      </c>
      <c r="L743" s="13" t="s">
        <v>72</v>
      </c>
      <c r="M743" s="13">
        <v>0</v>
      </c>
      <c r="N743" s="14"/>
    </row>
    <row r="744" ht="18.9" customHeight="1" spans="1:14">
      <c r="A744" s="44"/>
      <c r="B744" s="44"/>
      <c r="C744" s="44"/>
      <c r="D744" s="44"/>
      <c r="E744" s="44"/>
      <c r="F744" s="44"/>
      <c r="G744" s="45"/>
      <c r="H744" s="15" t="s">
        <v>2301</v>
      </c>
      <c r="I744" s="33" t="s">
        <v>2302</v>
      </c>
      <c r="J744" s="107" t="s">
        <v>2302</v>
      </c>
      <c r="K744" s="33" t="s">
        <v>2303</v>
      </c>
      <c r="L744" s="13" t="s">
        <v>72</v>
      </c>
      <c r="M744" s="13">
        <v>194</v>
      </c>
      <c r="N744" s="14"/>
    </row>
    <row r="745" ht="18.9" customHeight="1" spans="1:14">
      <c r="A745" s="44"/>
      <c r="B745" s="44"/>
      <c r="C745" s="44"/>
      <c r="D745" s="44"/>
      <c r="E745" s="44"/>
      <c r="F745" s="44"/>
      <c r="G745" s="45"/>
      <c r="H745" s="15" t="s">
        <v>2304</v>
      </c>
      <c r="I745" s="33" t="s">
        <v>2305</v>
      </c>
      <c r="J745" s="107" t="s">
        <v>2305</v>
      </c>
      <c r="K745" s="33" t="s">
        <v>2306</v>
      </c>
      <c r="L745" s="13" t="s">
        <v>72</v>
      </c>
      <c r="M745" s="13">
        <v>87</v>
      </c>
      <c r="N745" s="14"/>
    </row>
    <row r="746" ht="18.9" customHeight="1" spans="1:14">
      <c r="A746" s="44"/>
      <c r="B746" s="44"/>
      <c r="C746" s="44"/>
      <c r="D746" s="44"/>
      <c r="E746" s="44"/>
      <c r="F746" s="44"/>
      <c r="G746" s="45"/>
      <c r="H746" s="15" t="s">
        <v>2307</v>
      </c>
      <c r="I746" s="33" t="s">
        <v>2308</v>
      </c>
      <c r="J746" s="107" t="s">
        <v>2308</v>
      </c>
      <c r="K746" s="33" t="s">
        <v>2309</v>
      </c>
      <c r="L746" s="13" t="s">
        <v>72</v>
      </c>
      <c r="M746" s="13">
        <v>87</v>
      </c>
      <c r="N746" s="14"/>
    </row>
    <row r="747" ht="18.9" customHeight="1" spans="1:14">
      <c r="A747" s="44"/>
      <c r="B747" s="44"/>
      <c r="C747" s="44"/>
      <c r="D747" s="44"/>
      <c r="E747" s="44"/>
      <c r="F747" s="44"/>
      <c r="G747" s="45"/>
      <c r="H747" s="15" t="s">
        <v>2310</v>
      </c>
      <c r="I747" s="107" t="s">
        <v>2311</v>
      </c>
      <c r="J747" s="107" t="s">
        <v>2311</v>
      </c>
      <c r="K747" s="52" t="s">
        <v>2312</v>
      </c>
      <c r="L747" s="13" t="s">
        <v>72</v>
      </c>
      <c r="M747" s="13">
        <v>0</v>
      </c>
      <c r="N747" s="14"/>
    </row>
    <row r="748" ht="18.9" customHeight="1" spans="1:14">
      <c r="A748" s="44"/>
      <c r="B748" s="44"/>
      <c r="C748" s="44"/>
      <c r="D748" s="44"/>
      <c r="E748" s="44"/>
      <c r="F748" s="44"/>
      <c r="G748" s="45"/>
      <c r="H748" s="15" t="s">
        <v>2313</v>
      </c>
      <c r="I748" s="107" t="s">
        <v>2314</v>
      </c>
      <c r="J748" s="107" t="s">
        <v>2315</v>
      </c>
      <c r="K748" s="33" t="s">
        <v>2316</v>
      </c>
      <c r="L748" s="13" t="s">
        <v>72</v>
      </c>
      <c r="M748" s="13"/>
      <c r="N748" s="14"/>
    </row>
    <row r="749" ht="18.9" customHeight="1" spans="1:14">
      <c r="A749" s="44"/>
      <c r="B749" s="44"/>
      <c r="C749" s="44"/>
      <c r="D749" s="44"/>
      <c r="E749" s="44"/>
      <c r="F749" s="44"/>
      <c r="G749" s="45"/>
      <c r="H749" s="15" t="s">
        <v>2317</v>
      </c>
      <c r="I749" s="107" t="s">
        <v>2318</v>
      </c>
      <c r="J749" s="112" t="s">
        <v>2319</v>
      </c>
      <c r="K749" s="33" t="s">
        <v>87</v>
      </c>
      <c r="L749" s="13" t="s">
        <v>72</v>
      </c>
      <c r="M749" s="13">
        <v>436</v>
      </c>
      <c r="N749" s="14"/>
    </row>
    <row r="750" ht="18.9" customHeight="1" spans="1:14">
      <c r="A750" s="44"/>
      <c r="B750" s="44"/>
      <c r="C750" s="44"/>
      <c r="D750" s="44"/>
      <c r="E750" s="44"/>
      <c r="F750" s="44"/>
      <c r="G750" s="45"/>
      <c r="H750" s="15"/>
      <c r="I750" s="107" t="s">
        <v>2320</v>
      </c>
      <c r="J750" s="112" t="s">
        <v>2321</v>
      </c>
      <c r="K750" s="33" t="s">
        <v>93</v>
      </c>
      <c r="L750" s="13" t="s">
        <v>72</v>
      </c>
      <c r="M750" s="13">
        <v>68</v>
      </c>
      <c r="N750" s="14"/>
    </row>
    <row r="751" ht="18.9" customHeight="1" spans="1:14">
      <c r="A751" s="44"/>
      <c r="B751" s="44"/>
      <c r="C751" s="44"/>
      <c r="D751" s="44"/>
      <c r="E751" s="44"/>
      <c r="F751" s="44"/>
      <c r="G751" s="45"/>
      <c r="H751" s="15"/>
      <c r="I751" s="107" t="s">
        <v>2320</v>
      </c>
      <c r="J751" s="112" t="s">
        <v>2322</v>
      </c>
      <c r="K751" s="33" t="s">
        <v>99</v>
      </c>
      <c r="L751" s="13" t="s">
        <v>72</v>
      </c>
      <c r="M751" s="13">
        <v>0</v>
      </c>
      <c r="N751" s="14"/>
    </row>
    <row r="752" ht="18.9" customHeight="1" spans="1:14">
      <c r="A752" s="44"/>
      <c r="B752" s="44"/>
      <c r="C752" s="44"/>
      <c r="D752" s="44"/>
      <c r="E752" s="44"/>
      <c r="F752" s="44"/>
      <c r="G752" s="45"/>
      <c r="H752" s="15"/>
      <c r="I752" s="107" t="s">
        <v>2320</v>
      </c>
      <c r="J752" s="112" t="s">
        <v>2323</v>
      </c>
      <c r="K752" s="33" t="s">
        <v>726</v>
      </c>
      <c r="L752" s="13" t="s">
        <v>72</v>
      </c>
      <c r="M752" s="13">
        <v>0</v>
      </c>
      <c r="N752" s="14"/>
    </row>
    <row r="753" ht="18.9" customHeight="1" spans="1:14">
      <c r="A753" s="44"/>
      <c r="B753" s="44"/>
      <c r="C753" s="44"/>
      <c r="D753" s="44"/>
      <c r="E753" s="44"/>
      <c r="F753" s="44"/>
      <c r="G753" s="45"/>
      <c r="H753" s="15"/>
      <c r="I753" s="107" t="s">
        <v>2320</v>
      </c>
      <c r="J753" s="112" t="s">
        <v>2324</v>
      </c>
      <c r="K753" s="33" t="s">
        <v>731</v>
      </c>
      <c r="L753" s="13" t="s">
        <v>72</v>
      </c>
      <c r="M753" s="13">
        <v>160</v>
      </c>
      <c r="N753" s="14"/>
    </row>
    <row r="754" ht="18.9" customHeight="1" spans="1:14">
      <c r="A754" s="44"/>
      <c r="B754" s="44"/>
      <c r="C754" s="44"/>
      <c r="D754" s="44"/>
      <c r="E754" s="44"/>
      <c r="F754" s="44"/>
      <c r="G754" s="45"/>
      <c r="H754" s="15"/>
      <c r="I754" s="107" t="s">
        <v>2320</v>
      </c>
      <c r="J754" s="112" t="s">
        <v>2325</v>
      </c>
      <c r="K754" s="33" t="s">
        <v>736</v>
      </c>
      <c r="L754" s="13" t="s">
        <v>72</v>
      </c>
      <c r="M754" s="13">
        <v>0</v>
      </c>
      <c r="N754" s="14"/>
    </row>
    <row r="755" ht="18.9" customHeight="1" spans="1:14">
      <c r="A755" s="44"/>
      <c r="B755" s="44"/>
      <c r="C755" s="44"/>
      <c r="D755" s="44"/>
      <c r="E755" s="44"/>
      <c r="F755" s="44"/>
      <c r="G755" s="45"/>
      <c r="H755" s="15"/>
      <c r="I755" s="107" t="s">
        <v>2320</v>
      </c>
      <c r="J755" s="112" t="s">
        <v>2326</v>
      </c>
      <c r="K755" s="33" t="s">
        <v>740</v>
      </c>
      <c r="L755" s="13" t="s">
        <v>72</v>
      </c>
      <c r="M755" s="13">
        <v>0</v>
      </c>
      <c r="N755" s="14"/>
    </row>
    <row r="756" ht="18.9" customHeight="1" spans="1:14">
      <c r="A756" s="44"/>
      <c r="B756" s="44"/>
      <c r="C756" s="44"/>
      <c r="D756" s="44"/>
      <c r="E756" s="44"/>
      <c r="F756" s="44"/>
      <c r="G756" s="45"/>
      <c r="H756" s="15"/>
      <c r="I756" s="107" t="s">
        <v>2320</v>
      </c>
      <c r="J756" s="112" t="s">
        <v>2327</v>
      </c>
      <c r="K756" s="33" t="s">
        <v>745</v>
      </c>
      <c r="L756" s="13" t="s">
        <v>72</v>
      </c>
      <c r="M756" s="13">
        <v>71</v>
      </c>
      <c r="N756" s="14"/>
    </row>
    <row r="757" ht="18.9" customHeight="1" spans="1:14">
      <c r="A757" s="44"/>
      <c r="B757" s="44"/>
      <c r="C757" s="44"/>
      <c r="D757" s="44"/>
      <c r="E757" s="44"/>
      <c r="F757" s="44"/>
      <c r="G757" s="45"/>
      <c r="H757" s="15"/>
      <c r="I757" s="107" t="s">
        <v>2320</v>
      </c>
      <c r="J757" s="112" t="s">
        <v>2328</v>
      </c>
      <c r="K757" s="33" t="s">
        <v>750</v>
      </c>
      <c r="L757" s="13" t="s">
        <v>72</v>
      </c>
      <c r="M757" s="13">
        <v>59</v>
      </c>
      <c r="N757" s="14"/>
    </row>
    <row r="758" ht="18.9" customHeight="1" spans="1:14">
      <c r="A758" s="44"/>
      <c r="B758" s="44"/>
      <c r="C758" s="44"/>
      <c r="D758" s="44"/>
      <c r="E758" s="44"/>
      <c r="F758" s="44"/>
      <c r="G758" s="45"/>
      <c r="H758" s="15"/>
      <c r="I758" s="107" t="s">
        <v>2320</v>
      </c>
      <c r="J758" s="112" t="s">
        <v>2329</v>
      </c>
      <c r="K758" s="33" t="s">
        <v>755</v>
      </c>
      <c r="L758" s="13" t="s">
        <v>72</v>
      </c>
      <c r="M758" s="13">
        <v>0</v>
      </c>
      <c r="N758" s="14"/>
    </row>
    <row r="759" ht="18.9" customHeight="1" spans="1:14">
      <c r="A759" s="44"/>
      <c r="B759" s="44"/>
      <c r="C759" s="44"/>
      <c r="D759" s="44"/>
      <c r="E759" s="44"/>
      <c r="F759" s="44"/>
      <c r="G759" s="45"/>
      <c r="H759" s="15"/>
      <c r="I759" s="107" t="s">
        <v>2320</v>
      </c>
      <c r="J759" s="112" t="s">
        <v>2330</v>
      </c>
      <c r="K759" s="33" t="s">
        <v>760</v>
      </c>
      <c r="L759" s="13" t="s">
        <v>72</v>
      </c>
      <c r="M759" s="13">
        <v>7</v>
      </c>
      <c r="N759" s="14"/>
    </row>
    <row r="760" ht="18.9" customHeight="1" spans="1:14">
      <c r="A760" s="44"/>
      <c r="B760" s="44"/>
      <c r="C760" s="44"/>
      <c r="D760" s="44"/>
      <c r="E760" s="44"/>
      <c r="F760" s="44"/>
      <c r="G760" s="45"/>
      <c r="H760" s="15"/>
      <c r="I760" s="107" t="s">
        <v>2320</v>
      </c>
      <c r="J760" s="112" t="s">
        <v>2331</v>
      </c>
      <c r="K760" s="33" t="s">
        <v>765</v>
      </c>
      <c r="L760" s="13" t="s">
        <v>72</v>
      </c>
      <c r="M760" s="13">
        <v>3</v>
      </c>
      <c r="N760" s="14"/>
    </row>
    <row r="761" ht="18.9" customHeight="1" spans="1:14">
      <c r="A761" s="44"/>
      <c r="B761" s="44"/>
      <c r="C761" s="44"/>
      <c r="D761" s="44"/>
      <c r="E761" s="44"/>
      <c r="F761" s="44"/>
      <c r="G761" s="45"/>
      <c r="H761" s="15"/>
      <c r="I761" s="107" t="s">
        <v>2320</v>
      </c>
      <c r="J761" s="112" t="s">
        <v>2332</v>
      </c>
      <c r="K761" s="33" t="s">
        <v>770</v>
      </c>
      <c r="L761" s="13" t="s">
        <v>72</v>
      </c>
      <c r="M761" s="13">
        <v>24</v>
      </c>
      <c r="N761" s="14"/>
    </row>
    <row r="762" ht="18.9" customHeight="1" spans="1:14">
      <c r="A762" s="44"/>
      <c r="B762" s="44"/>
      <c r="C762" s="44"/>
      <c r="D762" s="44"/>
      <c r="E762" s="44"/>
      <c r="F762" s="44"/>
      <c r="G762" s="45"/>
      <c r="H762" s="15"/>
      <c r="I762" s="107" t="s">
        <v>2320</v>
      </c>
      <c r="J762" s="112" t="s">
        <v>2333</v>
      </c>
      <c r="K762" s="33" t="s">
        <v>775</v>
      </c>
      <c r="L762" s="13" t="s">
        <v>72</v>
      </c>
      <c r="M762" s="13">
        <v>14</v>
      </c>
      <c r="N762" s="14"/>
    </row>
    <row r="763" ht="18.9" customHeight="1" spans="1:14">
      <c r="A763" s="44"/>
      <c r="B763" s="44"/>
      <c r="C763" s="44"/>
      <c r="D763" s="44"/>
      <c r="E763" s="44"/>
      <c r="F763" s="44"/>
      <c r="G763" s="45"/>
      <c r="H763" s="15" t="s">
        <v>2334</v>
      </c>
      <c r="I763" s="107" t="s">
        <v>2320</v>
      </c>
      <c r="J763" s="112" t="s">
        <v>2335</v>
      </c>
      <c r="K763" s="33" t="s">
        <v>780</v>
      </c>
      <c r="L763" s="13" t="s">
        <v>72</v>
      </c>
      <c r="M763" s="13">
        <v>9</v>
      </c>
      <c r="N763" s="14"/>
    </row>
    <row r="764" ht="18.9" customHeight="1" spans="1:14">
      <c r="A764" s="44"/>
      <c r="B764" s="44"/>
      <c r="C764" s="44"/>
      <c r="D764" s="44"/>
      <c r="E764" s="44"/>
      <c r="F764" s="44"/>
      <c r="G764" s="45"/>
      <c r="H764" s="15" t="s">
        <v>2336</v>
      </c>
      <c r="I764" s="107" t="s">
        <v>2337</v>
      </c>
      <c r="J764" s="107" t="s">
        <v>2338</v>
      </c>
      <c r="K764" s="33" t="s">
        <v>2339</v>
      </c>
      <c r="L764" s="13" t="s">
        <v>72</v>
      </c>
      <c r="M764" s="13"/>
      <c r="N764" s="14"/>
    </row>
    <row r="765" ht="18.9" customHeight="1" spans="1:14">
      <c r="A765" s="44"/>
      <c r="B765" s="44"/>
      <c r="C765" s="44"/>
      <c r="D765" s="44"/>
      <c r="E765" s="44"/>
      <c r="F765" s="44"/>
      <c r="G765" s="45"/>
      <c r="H765" s="15" t="s">
        <v>2340</v>
      </c>
      <c r="I765" s="107" t="s">
        <v>2341</v>
      </c>
      <c r="J765" s="107" t="s">
        <v>2341</v>
      </c>
      <c r="K765" s="33" t="s">
        <v>2342</v>
      </c>
      <c r="L765" s="13" t="s">
        <v>72</v>
      </c>
      <c r="M765" s="13">
        <v>177</v>
      </c>
      <c r="N765" s="14"/>
    </row>
    <row r="766" ht="18.9" customHeight="1" spans="1:14">
      <c r="A766" s="44"/>
      <c r="B766" s="44"/>
      <c r="C766" s="44"/>
      <c r="D766" s="44"/>
      <c r="E766" s="44"/>
      <c r="F766" s="44"/>
      <c r="G766" s="45"/>
      <c r="H766" s="15" t="s">
        <v>85</v>
      </c>
      <c r="I766" s="107" t="s">
        <v>2343</v>
      </c>
      <c r="J766" s="107" t="s">
        <v>2343</v>
      </c>
      <c r="K766" s="33" t="s">
        <v>87</v>
      </c>
      <c r="L766" s="13" t="s">
        <v>72</v>
      </c>
      <c r="M766" s="13">
        <v>86</v>
      </c>
      <c r="N766" s="14"/>
    </row>
    <row r="767" ht="18.9" customHeight="1" spans="1:14">
      <c r="A767" s="44"/>
      <c r="B767" s="44"/>
      <c r="C767" s="44"/>
      <c r="D767" s="44"/>
      <c r="E767" s="44"/>
      <c r="F767" s="44"/>
      <c r="G767" s="45"/>
      <c r="H767" s="15" t="s">
        <v>91</v>
      </c>
      <c r="I767" s="107" t="s">
        <v>2344</v>
      </c>
      <c r="J767" s="107" t="s">
        <v>2344</v>
      </c>
      <c r="K767" s="33" t="s">
        <v>93</v>
      </c>
      <c r="L767" s="13" t="s">
        <v>72</v>
      </c>
      <c r="M767" s="13">
        <v>48</v>
      </c>
      <c r="N767" s="14"/>
    </row>
    <row r="768" ht="18.9" customHeight="1" spans="1:14">
      <c r="A768" s="44"/>
      <c r="B768" s="44"/>
      <c r="C768" s="44"/>
      <c r="D768" s="44"/>
      <c r="E768" s="44"/>
      <c r="F768" s="44"/>
      <c r="G768" s="45"/>
      <c r="H768" s="15" t="s">
        <v>97</v>
      </c>
      <c r="I768" s="107" t="s">
        <v>2345</v>
      </c>
      <c r="J768" s="107" t="s">
        <v>2345</v>
      </c>
      <c r="K768" s="33" t="s">
        <v>99</v>
      </c>
      <c r="L768" s="13" t="s">
        <v>72</v>
      </c>
      <c r="M768" s="13">
        <v>0</v>
      </c>
      <c r="N768" s="14"/>
    </row>
    <row r="769" ht="18.9" customHeight="1" spans="1:14">
      <c r="A769" s="44"/>
      <c r="B769" s="44"/>
      <c r="C769" s="44"/>
      <c r="D769" s="44"/>
      <c r="E769" s="44"/>
      <c r="F769" s="44"/>
      <c r="G769" s="45"/>
      <c r="H769" s="15" t="s">
        <v>2346</v>
      </c>
      <c r="I769" s="33" t="s">
        <v>2347</v>
      </c>
      <c r="J769" s="107" t="s">
        <v>2347</v>
      </c>
      <c r="K769" s="33" t="s">
        <v>2348</v>
      </c>
      <c r="L769" s="13" t="s">
        <v>72</v>
      </c>
      <c r="M769" s="13">
        <v>0</v>
      </c>
      <c r="N769" s="14"/>
    </row>
    <row r="770" ht="18.9" customHeight="1" spans="1:14">
      <c r="A770" s="44"/>
      <c r="B770" s="44"/>
      <c r="C770" s="44"/>
      <c r="D770" s="44"/>
      <c r="E770" s="44"/>
      <c r="F770" s="44"/>
      <c r="G770" s="45"/>
      <c r="H770" s="15" t="s">
        <v>2349</v>
      </c>
      <c r="I770" s="33" t="s">
        <v>2350</v>
      </c>
      <c r="J770" s="107" t="s">
        <v>2350</v>
      </c>
      <c r="K770" s="33" t="s">
        <v>2351</v>
      </c>
      <c r="L770" s="13" t="s">
        <v>72</v>
      </c>
      <c r="M770" s="13">
        <v>0</v>
      </c>
      <c r="N770" s="14"/>
    </row>
    <row r="771" ht="18.9" customHeight="1" spans="1:14">
      <c r="A771" s="44"/>
      <c r="B771" s="44"/>
      <c r="C771" s="44"/>
      <c r="D771" s="44"/>
      <c r="E771" s="44"/>
      <c r="F771" s="44"/>
      <c r="G771" s="45"/>
      <c r="H771" s="15" t="s">
        <v>2352</v>
      </c>
      <c r="I771" s="33" t="s">
        <v>2353</v>
      </c>
      <c r="J771" s="107" t="s">
        <v>2353</v>
      </c>
      <c r="K771" s="33" t="s">
        <v>2354</v>
      </c>
      <c r="L771" s="13" t="s">
        <v>72</v>
      </c>
      <c r="M771" s="13">
        <v>1</v>
      </c>
      <c r="N771" s="14"/>
    </row>
    <row r="772" ht="18.9" customHeight="1" spans="1:14">
      <c r="A772" s="44"/>
      <c r="B772" s="44"/>
      <c r="C772" s="44"/>
      <c r="D772" s="44"/>
      <c r="E772" s="44"/>
      <c r="F772" s="44"/>
      <c r="G772" s="45"/>
      <c r="H772" s="15" t="s">
        <v>2355</v>
      </c>
      <c r="I772" s="33" t="s">
        <v>2356</v>
      </c>
      <c r="J772" s="107" t="s">
        <v>2356</v>
      </c>
      <c r="K772" s="33" t="s">
        <v>2357</v>
      </c>
      <c r="L772" s="13" t="s">
        <v>72</v>
      </c>
      <c r="M772" s="13">
        <v>42</v>
      </c>
      <c r="N772" s="14"/>
    </row>
    <row r="773" ht="18.9" customHeight="1" spans="1:14">
      <c r="A773" s="44"/>
      <c r="B773" s="44"/>
      <c r="C773" s="44"/>
      <c r="D773" s="44"/>
      <c r="E773" s="44"/>
      <c r="F773" s="44"/>
      <c r="G773" s="45"/>
      <c r="H773" s="15" t="s">
        <v>139</v>
      </c>
      <c r="I773" s="33" t="s">
        <v>2358</v>
      </c>
      <c r="J773" s="107" t="s">
        <v>2358</v>
      </c>
      <c r="K773" s="33" t="s">
        <v>141</v>
      </c>
      <c r="L773" s="13" t="s">
        <v>72</v>
      </c>
      <c r="M773" s="13">
        <v>0</v>
      </c>
      <c r="N773" s="14"/>
    </row>
    <row r="774" ht="18.9" customHeight="1" spans="1:14">
      <c r="A774" s="44"/>
      <c r="B774" s="44"/>
      <c r="C774" s="44"/>
      <c r="D774" s="44"/>
      <c r="E774" s="44"/>
      <c r="F774" s="44"/>
      <c r="G774" s="45"/>
      <c r="H774" s="15" t="s">
        <v>2359</v>
      </c>
      <c r="I774" s="33" t="s">
        <v>2360</v>
      </c>
      <c r="J774" s="107" t="s">
        <v>2360</v>
      </c>
      <c r="K774" s="33" t="s">
        <v>2361</v>
      </c>
      <c r="L774" s="13" t="s">
        <v>72</v>
      </c>
      <c r="M774" s="13">
        <v>0</v>
      </c>
      <c r="N774" s="14"/>
    </row>
    <row r="775" ht="18.9" customHeight="1" spans="1:14">
      <c r="A775" s="44"/>
      <c r="B775" s="44"/>
      <c r="C775" s="44"/>
      <c r="D775" s="44"/>
      <c r="E775" s="44"/>
      <c r="F775" s="44"/>
      <c r="G775" s="45"/>
      <c r="H775" s="15" t="s">
        <v>2362</v>
      </c>
      <c r="I775" s="33" t="s">
        <v>2363</v>
      </c>
      <c r="J775" s="107" t="s">
        <v>2363</v>
      </c>
      <c r="K775" s="33" t="s">
        <v>2364</v>
      </c>
      <c r="L775" s="13" t="s">
        <v>72</v>
      </c>
      <c r="M775" s="13">
        <v>58</v>
      </c>
      <c r="N775" s="14"/>
    </row>
    <row r="776" ht="18.9" customHeight="1" spans="1:14">
      <c r="A776" s="44"/>
      <c r="B776" s="44"/>
      <c r="C776" s="44"/>
      <c r="D776" s="44"/>
      <c r="E776" s="44"/>
      <c r="F776" s="44"/>
      <c r="G776" s="45"/>
      <c r="H776" s="15" t="s">
        <v>2365</v>
      </c>
      <c r="I776" s="107" t="s">
        <v>2366</v>
      </c>
      <c r="J776" s="107" t="s">
        <v>2367</v>
      </c>
      <c r="K776" s="33" t="s">
        <v>2364</v>
      </c>
      <c r="L776" s="13" t="s">
        <v>72</v>
      </c>
      <c r="M776" s="13">
        <v>58</v>
      </c>
      <c r="N776" s="14"/>
    </row>
    <row r="777" ht="18.9" customHeight="1" spans="1:14">
      <c r="A777" s="44"/>
      <c r="B777" s="44"/>
      <c r="C777" s="44"/>
      <c r="D777" s="44"/>
      <c r="E777" s="44"/>
      <c r="F777" s="44"/>
      <c r="G777" s="45"/>
      <c r="H777" s="15" t="s">
        <v>2368</v>
      </c>
      <c r="I777" s="33" t="s">
        <v>2369</v>
      </c>
      <c r="J777" s="107" t="s">
        <v>2369</v>
      </c>
      <c r="K777" s="33" t="s">
        <v>423</v>
      </c>
      <c r="L777" s="13" t="s">
        <v>72</v>
      </c>
      <c r="M777" s="13">
        <v>4011</v>
      </c>
      <c r="N777" s="14"/>
    </row>
    <row r="778" ht="18.9" customHeight="1" spans="1:14">
      <c r="A778" s="44"/>
      <c r="B778" s="44"/>
      <c r="C778" s="44"/>
      <c r="D778" s="44"/>
      <c r="E778" s="44"/>
      <c r="F778" s="44"/>
      <c r="G778" s="45"/>
      <c r="H778" s="15" t="s">
        <v>2370</v>
      </c>
      <c r="I778" s="33" t="s">
        <v>2371</v>
      </c>
      <c r="J778" s="107" t="s">
        <v>2371</v>
      </c>
      <c r="K778" s="33" t="s">
        <v>2372</v>
      </c>
      <c r="L778" s="13" t="s">
        <v>72</v>
      </c>
      <c r="M778" s="13">
        <v>136</v>
      </c>
      <c r="N778" s="14"/>
    </row>
    <row r="779" ht="18.9" customHeight="1" spans="1:14">
      <c r="A779" s="44"/>
      <c r="B779" s="44"/>
      <c r="C779" s="44"/>
      <c r="D779" s="44"/>
      <c r="E779" s="44"/>
      <c r="F779" s="44"/>
      <c r="G779" s="45"/>
      <c r="H779" s="15" t="s">
        <v>85</v>
      </c>
      <c r="I779" s="33" t="s">
        <v>2373</v>
      </c>
      <c r="J779" s="107" t="s">
        <v>2373</v>
      </c>
      <c r="K779" s="52" t="s">
        <v>87</v>
      </c>
      <c r="L779" s="13" t="s">
        <v>72</v>
      </c>
      <c r="M779" s="13">
        <v>125</v>
      </c>
      <c r="N779" s="14"/>
    </row>
    <row r="780" ht="18.9" customHeight="1" spans="1:14">
      <c r="A780" s="44"/>
      <c r="B780" s="44"/>
      <c r="C780" s="44"/>
      <c r="D780" s="44"/>
      <c r="E780" s="44"/>
      <c r="F780" s="44"/>
      <c r="G780" s="45"/>
      <c r="H780" s="15" t="s">
        <v>91</v>
      </c>
      <c r="I780" s="33" t="s">
        <v>2374</v>
      </c>
      <c r="J780" s="107" t="s">
        <v>2374</v>
      </c>
      <c r="K780" s="33" t="s">
        <v>93</v>
      </c>
      <c r="L780" s="13" t="s">
        <v>72</v>
      </c>
      <c r="M780" s="13">
        <v>11</v>
      </c>
      <c r="N780" s="14"/>
    </row>
    <row r="781" ht="18.9" customHeight="1" spans="1:14">
      <c r="A781" s="44"/>
      <c r="B781" s="44"/>
      <c r="C781" s="44"/>
      <c r="D781" s="44"/>
      <c r="E781" s="44"/>
      <c r="F781" s="44"/>
      <c r="G781" s="45"/>
      <c r="H781" s="15" t="s">
        <v>97</v>
      </c>
      <c r="I781" s="33" t="s">
        <v>2375</v>
      </c>
      <c r="J781" s="107" t="s">
        <v>2375</v>
      </c>
      <c r="K781" s="33" t="s">
        <v>99</v>
      </c>
      <c r="L781" s="13" t="s">
        <v>72</v>
      </c>
      <c r="M781" s="13">
        <v>0</v>
      </c>
      <c r="N781" s="14"/>
    </row>
    <row r="782" ht="18.9" customHeight="1" spans="1:14">
      <c r="A782" s="44"/>
      <c r="B782" s="44"/>
      <c r="C782" s="44"/>
      <c r="D782" s="44"/>
      <c r="E782" s="44"/>
      <c r="F782" s="44"/>
      <c r="G782" s="45"/>
      <c r="H782" s="15" t="s">
        <v>2376</v>
      </c>
      <c r="I782" s="33" t="s">
        <v>2377</v>
      </c>
      <c r="J782" s="107" t="s">
        <v>2377</v>
      </c>
      <c r="K782" s="33" t="s">
        <v>2378</v>
      </c>
      <c r="L782" s="13" t="s">
        <v>72</v>
      </c>
      <c r="M782" s="13">
        <v>0</v>
      </c>
      <c r="N782" s="14"/>
    </row>
    <row r="783" ht="18.9" customHeight="1" spans="1:14">
      <c r="A783" s="44"/>
      <c r="B783" s="44"/>
      <c r="C783" s="44"/>
      <c r="D783" s="44"/>
      <c r="E783" s="44"/>
      <c r="F783" s="44"/>
      <c r="G783" s="45"/>
      <c r="H783" s="15" t="s">
        <v>2379</v>
      </c>
      <c r="I783" s="33" t="s">
        <v>2380</v>
      </c>
      <c r="J783" s="107" t="s">
        <v>2380</v>
      </c>
      <c r="K783" s="33" t="s">
        <v>2381</v>
      </c>
      <c r="L783" s="13" t="s">
        <v>72</v>
      </c>
      <c r="M783" s="13">
        <v>0</v>
      </c>
      <c r="N783" s="14"/>
    </row>
    <row r="784" ht="18.9" customHeight="1" spans="1:14">
      <c r="A784" s="44"/>
      <c r="B784" s="44"/>
      <c r="C784" s="44"/>
      <c r="D784" s="44"/>
      <c r="E784" s="44"/>
      <c r="F784" s="44"/>
      <c r="G784" s="45"/>
      <c r="H784" s="15" t="s">
        <v>2382</v>
      </c>
      <c r="I784" s="33" t="s">
        <v>2383</v>
      </c>
      <c r="J784" s="107" t="s">
        <v>2383</v>
      </c>
      <c r="K784" s="33" t="s">
        <v>2384</v>
      </c>
      <c r="L784" s="13" t="s">
        <v>72</v>
      </c>
      <c r="M784" s="13">
        <v>0</v>
      </c>
      <c r="N784" s="14"/>
    </row>
    <row r="785" ht="18.9" customHeight="1" spans="1:14">
      <c r="A785" s="44"/>
      <c r="B785" s="44"/>
      <c r="C785" s="44"/>
      <c r="D785" s="44"/>
      <c r="E785" s="44"/>
      <c r="F785" s="44"/>
      <c r="G785" s="45"/>
      <c r="H785" s="15" t="s">
        <v>2385</v>
      </c>
      <c r="I785" s="33" t="s">
        <v>2386</v>
      </c>
      <c r="J785" s="107" t="s">
        <v>2386</v>
      </c>
      <c r="K785" s="33" t="s">
        <v>2387</v>
      </c>
      <c r="L785" s="13" t="s">
        <v>72</v>
      </c>
      <c r="M785" s="13">
        <v>0</v>
      </c>
      <c r="N785" s="14"/>
    </row>
    <row r="786" ht="18.9" customHeight="1" spans="1:14">
      <c r="A786" s="44"/>
      <c r="B786" s="44"/>
      <c r="C786" s="44"/>
      <c r="D786" s="44"/>
      <c r="E786" s="44"/>
      <c r="F786" s="44"/>
      <c r="G786" s="45"/>
      <c r="H786" s="15" t="s">
        <v>2388</v>
      </c>
      <c r="I786" s="33" t="s">
        <v>2389</v>
      </c>
      <c r="J786" s="107" t="s">
        <v>2389</v>
      </c>
      <c r="K786" s="33" t="s">
        <v>2390</v>
      </c>
      <c r="L786" s="13" t="s">
        <v>72</v>
      </c>
      <c r="M786" s="13">
        <v>0</v>
      </c>
      <c r="N786" s="14"/>
    </row>
    <row r="787" ht="18.9" customHeight="1" spans="1:14">
      <c r="A787" s="44"/>
      <c r="B787" s="44"/>
      <c r="C787" s="44"/>
      <c r="D787" s="44"/>
      <c r="E787" s="44"/>
      <c r="F787" s="44"/>
      <c r="G787" s="45"/>
      <c r="H787" s="15" t="s">
        <v>2391</v>
      </c>
      <c r="I787" s="33" t="s">
        <v>2392</v>
      </c>
      <c r="J787" s="107" t="s">
        <v>2392</v>
      </c>
      <c r="K787" s="33" t="s">
        <v>2393</v>
      </c>
      <c r="L787" s="13" t="s">
        <v>72</v>
      </c>
      <c r="M787" s="13">
        <v>114</v>
      </c>
      <c r="N787" s="14"/>
    </row>
    <row r="788" ht="18.9" customHeight="1" spans="1:14">
      <c r="A788" s="44"/>
      <c r="B788" s="44"/>
      <c r="C788" s="44"/>
      <c r="D788" s="44"/>
      <c r="E788" s="44"/>
      <c r="F788" s="44"/>
      <c r="G788" s="45"/>
      <c r="H788" s="15" t="s">
        <v>2394</v>
      </c>
      <c r="I788" s="33" t="s">
        <v>2395</v>
      </c>
      <c r="J788" s="107" t="s">
        <v>2395</v>
      </c>
      <c r="K788" s="33" t="s">
        <v>2396</v>
      </c>
      <c r="L788" s="13" t="s">
        <v>72</v>
      </c>
      <c r="M788" s="13">
        <v>0</v>
      </c>
      <c r="N788" s="14"/>
    </row>
    <row r="789" ht="18.9" customHeight="1" spans="1:14">
      <c r="A789" s="44"/>
      <c r="B789" s="44"/>
      <c r="C789" s="44"/>
      <c r="D789" s="44"/>
      <c r="E789" s="44"/>
      <c r="F789" s="44"/>
      <c r="G789" s="45"/>
      <c r="H789" s="15" t="s">
        <v>2397</v>
      </c>
      <c r="I789" s="33" t="s">
        <v>2398</v>
      </c>
      <c r="J789" s="107" t="s">
        <v>2398</v>
      </c>
      <c r="K789" s="33" t="s">
        <v>2399</v>
      </c>
      <c r="L789" s="13" t="s">
        <v>72</v>
      </c>
      <c r="M789" s="13">
        <v>0</v>
      </c>
      <c r="N789" s="14"/>
    </row>
    <row r="790" ht="18.9" customHeight="1" spans="1:14">
      <c r="A790" s="44"/>
      <c r="B790" s="44"/>
      <c r="C790" s="44"/>
      <c r="D790" s="44"/>
      <c r="E790" s="44"/>
      <c r="F790" s="44"/>
      <c r="G790" s="45"/>
      <c r="H790" s="15" t="s">
        <v>2400</v>
      </c>
      <c r="I790" s="33" t="s">
        <v>2401</v>
      </c>
      <c r="J790" s="107" t="s">
        <v>2401</v>
      </c>
      <c r="K790" s="33" t="s">
        <v>2402</v>
      </c>
      <c r="L790" s="13" t="s">
        <v>72</v>
      </c>
      <c r="M790" s="13">
        <v>114</v>
      </c>
      <c r="N790" s="14"/>
    </row>
    <row r="791" ht="18.9" customHeight="1" spans="1:14">
      <c r="A791" s="44"/>
      <c r="B791" s="44"/>
      <c r="C791" s="44"/>
      <c r="D791" s="44"/>
      <c r="E791" s="44"/>
      <c r="F791" s="44"/>
      <c r="G791" s="45"/>
      <c r="H791" s="15" t="s">
        <v>2403</v>
      </c>
      <c r="I791" s="33" t="s">
        <v>2404</v>
      </c>
      <c r="J791" s="107" t="s">
        <v>2404</v>
      </c>
      <c r="K791" s="33" t="s">
        <v>2405</v>
      </c>
      <c r="L791" s="13" t="s">
        <v>72</v>
      </c>
      <c r="M791" s="13">
        <v>90</v>
      </c>
      <c r="N791" s="14"/>
    </row>
    <row r="792" ht="18.9" customHeight="1" spans="1:14">
      <c r="A792" s="44"/>
      <c r="B792" s="44"/>
      <c r="C792" s="44"/>
      <c r="D792" s="44"/>
      <c r="E792" s="44"/>
      <c r="F792" s="44"/>
      <c r="G792" s="45"/>
      <c r="H792" s="15" t="s">
        <v>2406</v>
      </c>
      <c r="I792" s="33" t="s">
        <v>2407</v>
      </c>
      <c r="J792" s="107" t="s">
        <v>2407</v>
      </c>
      <c r="K792" s="33" t="s">
        <v>2408</v>
      </c>
      <c r="L792" s="13" t="s">
        <v>72</v>
      </c>
      <c r="M792" s="13">
        <v>0</v>
      </c>
      <c r="N792" s="14"/>
    </row>
    <row r="793" ht="18.9" customHeight="1" spans="1:14">
      <c r="A793" s="44"/>
      <c r="B793" s="44"/>
      <c r="C793" s="44"/>
      <c r="D793" s="44"/>
      <c r="E793" s="44"/>
      <c r="F793" s="44"/>
      <c r="G793" s="45"/>
      <c r="H793" s="15" t="s">
        <v>2409</v>
      </c>
      <c r="I793" s="33" t="s">
        <v>2410</v>
      </c>
      <c r="J793" s="107" t="s">
        <v>2410</v>
      </c>
      <c r="K793" s="33" t="s">
        <v>2411</v>
      </c>
      <c r="L793" s="13" t="s">
        <v>72</v>
      </c>
      <c r="M793" s="13">
        <v>0</v>
      </c>
      <c r="N793" s="14"/>
    </row>
    <row r="794" ht="18.9" customHeight="1" spans="1:14">
      <c r="A794" s="44"/>
      <c r="B794" s="44"/>
      <c r="C794" s="44"/>
      <c r="D794" s="44"/>
      <c r="E794" s="44"/>
      <c r="F794" s="44"/>
      <c r="G794" s="45"/>
      <c r="H794" s="15" t="s">
        <v>2412</v>
      </c>
      <c r="I794" s="33" t="s">
        <v>2413</v>
      </c>
      <c r="J794" s="107" t="s">
        <v>2413</v>
      </c>
      <c r="K794" s="33" t="s">
        <v>2414</v>
      </c>
      <c r="L794" s="13" t="s">
        <v>72</v>
      </c>
      <c r="M794" s="13">
        <v>0</v>
      </c>
      <c r="N794" s="14"/>
    </row>
    <row r="795" ht="18.9" customHeight="1" spans="1:14">
      <c r="A795" s="44"/>
      <c r="B795" s="44"/>
      <c r="C795" s="44"/>
      <c r="D795" s="44"/>
      <c r="E795" s="44"/>
      <c r="F795" s="44"/>
      <c r="G795" s="45"/>
      <c r="H795" s="15" t="s">
        <v>2415</v>
      </c>
      <c r="I795" s="33" t="s">
        <v>2416</v>
      </c>
      <c r="J795" s="107" t="s">
        <v>2416</v>
      </c>
      <c r="K795" s="33" t="s">
        <v>2417</v>
      </c>
      <c r="L795" s="13" t="s">
        <v>72</v>
      </c>
      <c r="M795" s="13">
        <v>40</v>
      </c>
      <c r="N795" s="14"/>
    </row>
    <row r="796" ht="18.9" customHeight="1" spans="1:14">
      <c r="A796" s="44"/>
      <c r="B796" s="44"/>
      <c r="C796" s="44"/>
      <c r="D796" s="44"/>
      <c r="E796" s="44"/>
      <c r="F796" s="44"/>
      <c r="G796" s="45"/>
      <c r="H796" s="15" t="s">
        <v>2418</v>
      </c>
      <c r="I796" s="33" t="s">
        <v>2419</v>
      </c>
      <c r="J796" s="107" t="s">
        <v>2419</v>
      </c>
      <c r="K796" s="33" t="s">
        <v>2420</v>
      </c>
      <c r="L796" s="13" t="s">
        <v>72</v>
      </c>
      <c r="M796" s="13">
        <v>0</v>
      </c>
      <c r="N796" s="14"/>
    </row>
    <row r="797" ht="18.9" customHeight="1" spans="1:14">
      <c r="A797" s="44"/>
      <c r="B797" s="44"/>
      <c r="C797" s="44"/>
      <c r="D797" s="44"/>
      <c r="E797" s="44"/>
      <c r="F797" s="44"/>
      <c r="G797" s="45"/>
      <c r="H797" s="15" t="s">
        <v>2421</v>
      </c>
      <c r="I797" s="33" t="s">
        <v>2422</v>
      </c>
      <c r="J797" s="107" t="s">
        <v>2422</v>
      </c>
      <c r="K797" s="33" t="s">
        <v>2423</v>
      </c>
      <c r="L797" s="13" t="s">
        <v>72</v>
      </c>
      <c r="M797" s="13">
        <v>0</v>
      </c>
      <c r="N797" s="14"/>
    </row>
    <row r="798" ht="18.9" customHeight="1" spans="1:14">
      <c r="A798" s="44"/>
      <c r="B798" s="44"/>
      <c r="C798" s="44"/>
      <c r="D798" s="44"/>
      <c r="E798" s="44"/>
      <c r="F798" s="44"/>
      <c r="G798" s="45"/>
      <c r="H798" s="15" t="s">
        <v>2424</v>
      </c>
      <c r="I798" s="33" t="s">
        <v>2425</v>
      </c>
      <c r="J798" s="107" t="s">
        <v>2425</v>
      </c>
      <c r="K798" s="33" t="s">
        <v>2426</v>
      </c>
      <c r="L798" s="13" t="s">
        <v>72</v>
      </c>
      <c r="M798" s="13">
        <v>50</v>
      </c>
      <c r="N798" s="14"/>
    </row>
    <row r="799" ht="18.9" customHeight="1" spans="1:14">
      <c r="A799" s="44"/>
      <c r="B799" s="44"/>
      <c r="C799" s="44"/>
      <c r="D799" s="44"/>
      <c r="E799" s="44"/>
      <c r="F799" s="44"/>
      <c r="G799" s="45"/>
      <c r="H799" s="15" t="s">
        <v>2427</v>
      </c>
      <c r="I799" s="33" t="s">
        <v>2428</v>
      </c>
      <c r="J799" s="107" t="s">
        <v>2428</v>
      </c>
      <c r="K799" s="33" t="s">
        <v>2429</v>
      </c>
      <c r="L799" s="13" t="s">
        <v>72</v>
      </c>
      <c r="M799" s="13">
        <v>0</v>
      </c>
      <c r="N799" s="14"/>
    </row>
    <row r="800" ht="18.9" customHeight="1" spans="1:14">
      <c r="A800" s="44"/>
      <c r="B800" s="44"/>
      <c r="C800" s="44"/>
      <c r="D800" s="44"/>
      <c r="E800" s="44"/>
      <c r="F800" s="44"/>
      <c r="G800" s="45"/>
      <c r="H800" s="15" t="s">
        <v>2430</v>
      </c>
      <c r="I800" s="33" t="s">
        <v>2431</v>
      </c>
      <c r="J800" s="107" t="s">
        <v>2431</v>
      </c>
      <c r="K800" s="33" t="s">
        <v>2432</v>
      </c>
      <c r="L800" s="13" t="s">
        <v>72</v>
      </c>
      <c r="M800" s="13">
        <v>2242</v>
      </c>
      <c r="N800" s="14"/>
    </row>
    <row r="801" ht="18.9" customHeight="1" spans="1:14">
      <c r="A801" s="44"/>
      <c r="B801" s="44"/>
      <c r="C801" s="44"/>
      <c r="D801" s="44"/>
      <c r="E801" s="44"/>
      <c r="F801" s="44"/>
      <c r="G801" s="45"/>
      <c r="H801" s="15" t="s">
        <v>2433</v>
      </c>
      <c r="I801" s="107" t="s">
        <v>2434</v>
      </c>
      <c r="J801" s="107" t="s">
        <v>2434</v>
      </c>
      <c r="K801" s="33" t="s">
        <v>2435</v>
      </c>
      <c r="L801" s="13" t="s">
        <v>72</v>
      </c>
      <c r="M801" s="13">
        <v>2064</v>
      </c>
      <c r="N801" s="14"/>
    </row>
    <row r="802" ht="18.9" customHeight="1" spans="1:14">
      <c r="A802" s="44"/>
      <c r="B802" s="44"/>
      <c r="C802" s="44"/>
      <c r="D802" s="44"/>
      <c r="E802" s="44"/>
      <c r="F802" s="44"/>
      <c r="G802" s="45"/>
      <c r="H802" s="15" t="s">
        <v>2436</v>
      </c>
      <c r="I802" s="33" t="s">
        <v>2437</v>
      </c>
      <c r="J802" s="107" t="s">
        <v>2437</v>
      </c>
      <c r="K802" s="33" t="s">
        <v>2438</v>
      </c>
      <c r="L802" s="13" t="s">
        <v>72</v>
      </c>
      <c r="M802" s="13">
        <v>178</v>
      </c>
      <c r="N802" s="14"/>
    </row>
    <row r="803" ht="18.9" customHeight="1" spans="1:14">
      <c r="A803" s="44"/>
      <c r="B803" s="44"/>
      <c r="C803" s="44"/>
      <c r="D803" s="44"/>
      <c r="E803" s="44"/>
      <c r="F803" s="44"/>
      <c r="G803" s="45"/>
      <c r="H803" s="15" t="s">
        <v>2439</v>
      </c>
      <c r="I803" s="33" t="s">
        <v>2440</v>
      </c>
      <c r="J803" s="107" t="s">
        <v>2440</v>
      </c>
      <c r="K803" s="33" t="s">
        <v>2441</v>
      </c>
      <c r="L803" s="13" t="s">
        <v>72</v>
      </c>
      <c r="M803" s="13">
        <v>0</v>
      </c>
      <c r="N803" s="14"/>
    </row>
    <row r="804" ht="18.9" customHeight="1" spans="1:14">
      <c r="A804" s="44"/>
      <c r="B804" s="44"/>
      <c r="C804" s="44"/>
      <c r="D804" s="44"/>
      <c r="E804" s="44"/>
      <c r="F804" s="44"/>
      <c r="G804" s="45"/>
      <c r="H804" s="15" t="s">
        <v>2442</v>
      </c>
      <c r="I804" s="33" t="s">
        <v>2443</v>
      </c>
      <c r="J804" s="107" t="s">
        <v>2443</v>
      </c>
      <c r="K804" s="33" t="s">
        <v>2444</v>
      </c>
      <c r="L804" s="13" t="s">
        <v>72</v>
      </c>
      <c r="M804" s="13">
        <v>0</v>
      </c>
      <c r="N804" s="14"/>
    </row>
    <row r="805" ht="18.9" customHeight="1" spans="1:14">
      <c r="A805" s="44"/>
      <c r="B805" s="44"/>
      <c r="C805" s="44"/>
      <c r="D805" s="44"/>
      <c r="E805" s="44"/>
      <c r="F805" s="44"/>
      <c r="G805" s="45"/>
      <c r="H805" s="15"/>
      <c r="I805" s="107" t="s">
        <v>2445</v>
      </c>
      <c r="J805" s="107" t="s">
        <v>2446</v>
      </c>
      <c r="K805" s="33" t="s">
        <v>2447</v>
      </c>
      <c r="L805" s="13" t="s">
        <v>72</v>
      </c>
      <c r="M805" s="13">
        <v>0</v>
      </c>
      <c r="N805" s="14"/>
    </row>
    <row r="806" ht="18.9" customHeight="1" spans="1:14">
      <c r="A806" s="44"/>
      <c r="B806" s="44"/>
      <c r="C806" s="44"/>
      <c r="D806" s="44"/>
      <c r="E806" s="44"/>
      <c r="F806" s="44"/>
      <c r="G806" s="45"/>
      <c r="H806" s="15" t="s">
        <v>2448</v>
      </c>
      <c r="I806" s="33" t="s">
        <v>2445</v>
      </c>
      <c r="J806" s="107" t="s">
        <v>2445</v>
      </c>
      <c r="K806" s="33" t="s">
        <v>2449</v>
      </c>
      <c r="L806" s="13" t="s">
        <v>72</v>
      </c>
      <c r="M806" s="13">
        <v>0</v>
      </c>
      <c r="N806" s="14"/>
    </row>
    <row r="807" ht="18.9" customHeight="1" spans="1:14">
      <c r="A807" s="44"/>
      <c r="B807" s="44"/>
      <c r="C807" s="44"/>
      <c r="D807" s="44"/>
      <c r="E807" s="44"/>
      <c r="F807" s="44"/>
      <c r="G807" s="45"/>
      <c r="H807" s="15" t="s">
        <v>2450</v>
      </c>
      <c r="I807" s="33" t="s">
        <v>2451</v>
      </c>
      <c r="J807" s="107" t="s">
        <v>2451</v>
      </c>
      <c r="K807" s="33" t="s">
        <v>2452</v>
      </c>
      <c r="L807" s="13" t="s">
        <v>72</v>
      </c>
      <c r="M807" s="13">
        <v>505</v>
      </c>
      <c r="N807" s="14"/>
    </row>
    <row r="808" ht="18.9" customHeight="1" spans="1:14">
      <c r="A808" s="44"/>
      <c r="B808" s="44"/>
      <c r="C808" s="44"/>
      <c r="D808" s="44"/>
      <c r="E808" s="44"/>
      <c r="F808" s="44"/>
      <c r="G808" s="45"/>
      <c r="H808" s="15" t="s">
        <v>2453</v>
      </c>
      <c r="I808" s="33" t="s">
        <v>2454</v>
      </c>
      <c r="J808" s="107" t="s">
        <v>2454</v>
      </c>
      <c r="K808" s="33" t="s">
        <v>2455</v>
      </c>
      <c r="L808" s="13" t="s">
        <v>72</v>
      </c>
      <c r="M808" s="13">
        <v>331</v>
      </c>
      <c r="N808" s="14"/>
    </row>
    <row r="809" ht="18.9" customHeight="1" spans="1:14">
      <c r="A809" s="44"/>
      <c r="B809" s="44"/>
      <c r="C809" s="44"/>
      <c r="D809" s="44"/>
      <c r="E809" s="44"/>
      <c r="F809" s="44"/>
      <c r="G809" s="45"/>
      <c r="H809" s="15" t="s">
        <v>2456</v>
      </c>
      <c r="I809" s="33" t="s">
        <v>2457</v>
      </c>
      <c r="J809" s="107" t="s">
        <v>2457</v>
      </c>
      <c r="K809" s="33" t="s">
        <v>2458</v>
      </c>
      <c r="L809" s="13" t="s">
        <v>72</v>
      </c>
      <c r="M809" s="13">
        <v>14</v>
      </c>
      <c r="N809" s="14"/>
    </row>
    <row r="810" ht="18.9" customHeight="1" spans="1:14">
      <c r="A810" s="44"/>
      <c r="B810" s="44"/>
      <c r="C810" s="44"/>
      <c r="D810" s="44"/>
      <c r="E810" s="44"/>
      <c r="F810" s="44"/>
      <c r="G810" s="45"/>
      <c r="H810" s="15" t="s">
        <v>2459</v>
      </c>
      <c r="I810" s="33" t="s">
        <v>2460</v>
      </c>
      <c r="J810" s="107" t="s">
        <v>2460</v>
      </c>
      <c r="K810" s="33" t="s">
        <v>2461</v>
      </c>
      <c r="L810" s="13" t="s">
        <v>72</v>
      </c>
      <c r="M810" s="13">
        <v>30</v>
      </c>
      <c r="N810" s="14"/>
    </row>
    <row r="811" ht="18.9" customHeight="1" spans="1:14">
      <c r="A811" s="44"/>
      <c r="B811" s="44"/>
      <c r="C811" s="44"/>
      <c r="D811" s="44"/>
      <c r="E811" s="44"/>
      <c r="F811" s="44"/>
      <c r="G811" s="45"/>
      <c r="H811" s="15" t="s">
        <v>2462</v>
      </c>
      <c r="I811" s="33" t="s">
        <v>2463</v>
      </c>
      <c r="J811" s="107" t="s">
        <v>2463</v>
      </c>
      <c r="K811" s="33" t="s">
        <v>2464</v>
      </c>
      <c r="L811" s="13" t="s">
        <v>72</v>
      </c>
      <c r="M811" s="13">
        <v>130</v>
      </c>
      <c r="N811" s="14"/>
    </row>
    <row r="812" ht="18.9" customHeight="1" spans="1:14">
      <c r="A812" s="44"/>
      <c r="B812" s="44"/>
      <c r="C812" s="44"/>
      <c r="D812" s="44"/>
      <c r="E812" s="44"/>
      <c r="F812" s="44"/>
      <c r="G812" s="45"/>
      <c r="H812" s="15" t="s">
        <v>2465</v>
      </c>
      <c r="I812" s="33" t="s">
        <v>2466</v>
      </c>
      <c r="J812" s="107" t="s">
        <v>2466</v>
      </c>
      <c r="K812" s="33" t="s">
        <v>2467</v>
      </c>
      <c r="L812" s="13" t="s">
        <v>72</v>
      </c>
      <c r="M812" s="13">
        <v>0</v>
      </c>
      <c r="N812" s="14"/>
    </row>
    <row r="813" ht="18.9" customHeight="1" spans="1:14">
      <c r="A813" s="44"/>
      <c r="B813" s="44"/>
      <c r="C813" s="44"/>
      <c r="D813" s="44"/>
      <c r="E813" s="44"/>
      <c r="F813" s="44"/>
      <c r="G813" s="45"/>
      <c r="H813" s="15" t="s">
        <v>2468</v>
      </c>
      <c r="I813" s="33" t="s">
        <v>2469</v>
      </c>
      <c r="J813" s="107" t="s">
        <v>2469</v>
      </c>
      <c r="K813" s="33" t="s">
        <v>2470</v>
      </c>
      <c r="L813" s="13" t="s">
        <v>72</v>
      </c>
      <c r="M813" s="13">
        <v>920</v>
      </c>
      <c r="N813" s="14"/>
    </row>
    <row r="814" ht="18.9" customHeight="1" spans="1:14">
      <c r="A814" s="44"/>
      <c r="B814" s="44"/>
      <c r="C814" s="44"/>
      <c r="D814" s="44"/>
      <c r="E814" s="44"/>
      <c r="F814" s="44"/>
      <c r="G814" s="45"/>
      <c r="H814" s="15" t="s">
        <v>2471</v>
      </c>
      <c r="I814" s="33" t="s">
        <v>2472</v>
      </c>
      <c r="J814" s="107" t="s">
        <v>2472</v>
      </c>
      <c r="K814" s="33" t="s">
        <v>2473</v>
      </c>
      <c r="L814" s="13" t="s">
        <v>72</v>
      </c>
      <c r="M814" s="13">
        <v>659</v>
      </c>
      <c r="N814" s="14"/>
    </row>
    <row r="815" ht="18.9" customHeight="1" spans="1:14">
      <c r="A815" s="44"/>
      <c r="B815" s="44"/>
      <c r="C815" s="44"/>
      <c r="D815" s="44"/>
      <c r="E815" s="44"/>
      <c r="F815" s="44"/>
      <c r="G815" s="45"/>
      <c r="H815" s="15" t="s">
        <v>2474</v>
      </c>
      <c r="I815" s="33" t="s">
        <v>2475</v>
      </c>
      <c r="J815" s="107" t="s">
        <v>2475</v>
      </c>
      <c r="K815" s="33" t="s">
        <v>2476</v>
      </c>
      <c r="L815" s="13" t="s">
        <v>72</v>
      </c>
      <c r="M815" s="13">
        <v>0</v>
      </c>
      <c r="N815" s="14"/>
    </row>
    <row r="816" ht="18.9" customHeight="1" spans="1:14">
      <c r="A816" s="44"/>
      <c r="B816" s="44"/>
      <c r="C816" s="44"/>
      <c r="D816" s="44"/>
      <c r="E816" s="44"/>
      <c r="F816" s="44"/>
      <c r="G816" s="45"/>
      <c r="H816" s="15" t="s">
        <v>2477</v>
      </c>
      <c r="I816" s="33" t="s">
        <v>2478</v>
      </c>
      <c r="J816" s="107" t="s">
        <v>2478</v>
      </c>
      <c r="K816" s="33" t="s">
        <v>2479</v>
      </c>
      <c r="L816" s="13" t="s">
        <v>72</v>
      </c>
      <c r="M816" s="13">
        <v>0</v>
      </c>
      <c r="N816" s="14"/>
    </row>
    <row r="817" ht="18.9" customHeight="1" spans="1:14">
      <c r="A817" s="44"/>
      <c r="B817" s="44"/>
      <c r="C817" s="44"/>
      <c r="D817" s="44"/>
      <c r="E817" s="44"/>
      <c r="F817" s="44"/>
      <c r="G817" s="45"/>
      <c r="H817" s="15" t="s">
        <v>2480</v>
      </c>
      <c r="I817" s="33" t="s">
        <v>2481</v>
      </c>
      <c r="J817" s="107" t="s">
        <v>2481</v>
      </c>
      <c r="K817" s="33" t="s">
        <v>2482</v>
      </c>
      <c r="L817" s="13" t="s">
        <v>72</v>
      </c>
      <c r="M817" s="13">
        <v>0</v>
      </c>
      <c r="N817" s="14"/>
    </row>
    <row r="818" ht="18.9" customHeight="1" spans="1:14">
      <c r="A818" s="44"/>
      <c r="B818" s="44"/>
      <c r="C818" s="44"/>
      <c r="D818" s="44"/>
      <c r="E818" s="44"/>
      <c r="F818" s="44"/>
      <c r="G818" s="45"/>
      <c r="H818" s="15" t="s">
        <v>2483</v>
      </c>
      <c r="I818" s="33" t="s">
        <v>2484</v>
      </c>
      <c r="J818" s="107" t="s">
        <v>2484</v>
      </c>
      <c r="K818" s="33" t="s">
        <v>2485</v>
      </c>
      <c r="L818" s="13" t="s">
        <v>72</v>
      </c>
      <c r="M818" s="13">
        <v>261</v>
      </c>
      <c r="N818" s="14"/>
    </row>
    <row r="819" ht="18.9" customHeight="1" spans="1:14">
      <c r="A819" s="44"/>
      <c r="B819" s="44"/>
      <c r="C819" s="44"/>
      <c r="D819" s="44"/>
      <c r="E819" s="44"/>
      <c r="F819" s="44"/>
      <c r="G819" s="45"/>
      <c r="H819" s="15" t="s">
        <v>2486</v>
      </c>
      <c r="I819" s="33" t="s">
        <v>2487</v>
      </c>
      <c r="J819" s="107" t="s">
        <v>2487</v>
      </c>
      <c r="K819" s="33" t="s">
        <v>2488</v>
      </c>
      <c r="L819" s="13" t="s">
        <v>72</v>
      </c>
      <c r="M819" s="13">
        <v>0</v>
      </c>
      <c r="N819" s="14"/>
    </row>
    <row r="820" ht="18.9" customHeight="1" spans="1:14">
      <c r="A820" s="44"/>
      <c r="B820" s="44"/>
      <c r="C820" s="44"/>
      <c r="D820" s="44"/>
      <c r="E820" s="44"/>
      <c r="F820" s="44"/>
      <c r="G820" s="45"/>
      <c r="H820" s="15" t="s">
        <v>2489</v>
      </c>
      <c r="I820" s="33" t="s">
        <v>2490</v>
      </c>
      <c r="J820" s="107" t="s">
        <v>2490</v>
      </c>
      <c r="K820" s="33" t="s">
        <v>2491</v>
      </c>
      <c r="L820" s="13" t="s">
        <v>72</v>
      </c>
      <c r="M820" s="13">
        <v>0</v>
      </c>
      <c r="N820" s="14"/>
    </row>
    <row r="821" ht="18.9" customHeight="1" spans="1:14">
      <c r="A821" s="44"/>
      <c r="B821" s="44"/>
      <c r="C821" s="44"/>
      <c r="D821" s="44"/>
      <c r="E821" s="44"/>
      <c r="F821" s="44"/>
      <c r="G821" s="45"/>
      <c r="H821" s="15" t="s">
        <v>2492</v>
      </c>
      <c r="I821" s="33" t="s">
        <v>2493</v>
      </c>
      <c r="J821" s="107" t="s">
        <v>2493</v>
      </c>
      <c r="K821" s="33" t="s">
        <v>2494</v>
      </c>
      <c r="L821" s="13" t="s">
        <v>72</v>
      </c>
      <c r="M821" s="13">
        <v>0</v>
      </c>
      <c r="N821" s="14"/>
    </row>
    <row r="822" ht="18.9" customHeight="1" spans="1:14">
      <c r="A822" s="44"/>
      <c r="B822" s="44"/>
      <c r="C822" s="44"/>
      <c r="D822" s="44"/>
      <c r="E822" s="44"/>
      <c r="F822" s="44"/>
      <c r="G822" s="45"/>
      <c r="H822" s="15" t="s">
        <v>2495</v>
      </c>
      <c r="I822" s="33" t="s">
        <v>2496</v>
      </c>
      <c r="J822" s="107" t="s">
        <v>2496</v>
      </c>
      <c r="K822" s="33" t="s">
        <v>2497</v>
      </c>
      <c r="L822" s="13" t="s">
        <v>72</v>
      </c>
      <c r="M822" s="13">
        <v>0</v>
      </c>
      <c r="N822" s="14"/>
    </row>
    <row r="823" ht="18.9" customHeight="1" spans="1:14">
      <c r="A823" s="44"/>
      <c r="B823" s="44"/>
      <c r="C823" s="44"/>
      <c r="D823" s="44"/>
      <c r="E823" s="44"/>
      <c r="F823" s="44"/>
      <c r="G823" s="45"/>
      <c r="H823" s="15" t="s">
        <v>2498</v>
      </c>
      <c r="I823" s="33" t="s">
        <v>2499</v>
      </c>
      <c r="J823" s="107" t="s">
        <v>2499</v>
      </c>
      <c r="K823" s="33" t="s">
        <v>2500</v>
      </c>
      <c r="L823" s="13" t="s">
        <v>72</v>
      </c>
      <c r="M823" s="13">
        <v>0</v>
      </c>
      <c r="N823" s="14"/>
    </row>
    <row r="824" ht="18.9" customHeight="1" spans="1:14">
      <c r="A824" s="44"/>
      <c r="B824" s="44"/>
      <c r="C824" s="44"/>
      <c r="D824" s="44"/>
      <c r="E824" s="44"/>
      <c r="F824" s="44"/>
      <c r="G824" s="45"/>
      <c r="H824" s="15" t="s">
        <v>2501</v>
      </c>
      <c r="I824" s="33" t="s">
        <v>2502</v>
      </c>
      <c r="J824" s="107" t="s">
        <v>2502</v>
      </c>
      <c r="K824" s="33" t="s">
        <v>2503</v>
      </c>
      <c r="L824" s="13" t="s">
        <v>72</v>
      </c>
      <c r="M824" s="13">
        <v>0</v>
      </c>
      <c r="N824" s="14"/>
    </row>
    <row r="825" ht="18.9" customHeight="1" spans="1:14">
      <c r="A825" s="44"/>
      <c r="B825" s="44"/>
      <c r="C825" s="44"/>
      <c r="D825" s="44"/>
      <c r="E825" s="44"/>
      <c r="F825" s="44"/>
      <c r="G825" s="45"/>
      <c r="H825" s="15" t="s">
        <v>2504</v>
      </c>
      <c r="I825" s="33" t="s">
        <v>2505</v>
      </c>
      <c r="J825" s="107" t="s">
        <v>2505</v>
      </c>
      <c r="K825" s="33" t="s">
        <v>2506</v>
      </c>
      <c r="L825" s="13" t="s">
        <v>72</v>
      </c>
      <c r="M825" s="13">
        <v>0</v>
      </c>
      <c r="N825" s="14"/>
    </row>
    <row r="826" ht="18.9" customHeight="1" spans="1:14">
      <c r="A826" s="44"/>
      <c r="B826" s="44"/>
      <c r="C826" s="44"/>
      <c r="D826" s="44"/>
      <c r="E826" s="44"/>
      <c r="F826" s="44"/>
      <c r="G826" s="45"/>
      <c r="H826" s="15" t="s">
        <v>2507</v>
      </c>
      <c r="I826" s="33" t="s">
        <v>2508</v>
      </c>
      <c r="J826" s="107" t="s">
        <v>2508</v>
      </c>
      <c r="K826" s="33" t="s">
        <v>2509</v>
      </c>
      <c r="L826" s="13" t="s">
        <v>72</v>
      </c>
      <c r="M826" s="13">
        <v>0</v>
      </c>
      <c r="N826" s="14"/>
    </row>
    <row r="827" ht="18.9" customHeight="1" spans="1:14">
      <c r="A827" s="44"/>
      <c r="B827" s="44"/>
      <c r="C827" s="44"/>
      <c r="D827" s="44"/>
      <c r="E827" s="44"/>
      <c r="F827" s="44"/>
      <c r="G827" s="45"/>
      <c r="H827" s="15" t="s">
        <v>2510</v>
      </c>
      <c r="I827" s="33" t="s">
        <v>2511</v>
      </c>
      <c r="J827" s="107" t="s">
        <v>2511</v>
      </c>
      <c r="K827" s="33" t="s">
        <v>2512</v>
      </c>
      <c r="L827" s="13" t="s">
        <v>72</v>
      </c>
      <c r="M827" s="13">
        <v>4</v>
      </c>
      <c r="N827" s="14"/>
    </row>
    <row r="828" ht="18.9" customHeight="1" spans="1:14">
      <c r="A828" s="44"/>
      <c r="B828" s="44"/>
      <c r="C828" s="44"/>
      <c r="D828" s="44"/>
      <c r="E828" s="44"/>
      <c r="F828" s="44"/>
      <c r="G828" s="45"/>
      <c r="H828" s="15" t="s">
        <v>2513</v>
      </c>
      <c r="I828" s="33" t="s">
        <v>2514</v>
      </c>
      <c r="J828" s="107" t="s">
        <v>2514</v>
      </c>
      <c r="K828" s="33" t="s">
        <v>2515</v>
      </c>
      <c r="L828" s="13" t="s">
        <v>72</v>
      </c>
      <c r="M828" s="13">
        <v>0</v>
      </c>
      <c r="N828" s="14"/>
    </row>
    <row r="829" ht="18.9" customHeight="1" spans="1:14">
      <c r="A829" s="44"/>
      <c r="B829" s="44"/>
      <c r="C829" s="44"/>
      <c r="D829" s="44"/>
      <c r="E829" s="44"/>
      <c r="F829" s="44"/>
      <c r="G829" s="45"/>
      <c r="H829" s="15" t="s">
        <v>2516</v>
      </c>
      <c r="I829" s="33" t="s">
        <v>2517</v>
      </c>
      <c r="J829" s="107" t="s">
        <v>2517</v>
      </c>
      <c r="K829" s="33" t="s">
        <v>2518</v>
      </c>
      <c r="L829" s="13" t="s">
        <v>72</v>
      </c>
      <c r="M829" s="13">
        <v>0</v>
      </c>
      <c r="N829" s="14"/>
    </row>
    <row r="830" ht="18.9" customHeight="1" spans="1:14">
      <c r="A830" s="44"/>
      <c r="B830" s="44"/>
      <c r="C830" s="44"/>
      <c r="D830" s="44"/>
      <c r="E830" s="44"/>
      <c r="F830" s="44"/>
      <c r="G830" s="45"/>
      <c r="H830" s="15" t="s">
        <v>2519</v>
      </c>
      <c r="I830" s="33" t="s">
        <v>2520</v>
      </c>
      <c r="J830" s="107" t="s">
        <v>2520</v>
      </c>
      <c r="K830" s="33" t="s">
        <v>2521</v>
      </c>
      <c r="L830" s="13" t="s">
        <v>72</v>
      </c>
      <c r="M830" s="13">
        <v>4</v>
      </c>
      <c r="N830" s="14"/>
    </row>
    <row r="831" ht="18.9" customHeight="1" spans="1:14">
      <c r="A831" s="44"/>
      <c r="B831" s="44"/>
      <c r="C831" s="44"/>
      <c r="D831" s="44"/>
      <c r="E831" s="44"/>
      <c r="F831" s="44"/>
      <c r="G831" s="45"/>
      <c r="H831" s="15" t="s">
        <v>2522</v>
      </c>
      <c r="I831" s="33" t="s">
        <v>2523</v>
      </c>
      <c r="J831" s="107" t="s">
        <v>2523</v>
      </c>
      <c r="K831" s="33" t="s">
        <v>2524</v>
      </c>
      <c r="L831" s="13" t="s">
        <v>72</v>
      </c>
      <c r="M831" s="13">
        <v>0</v>
      </c>
      <c r="N831" s="14"/>
    </row>
    <row r="832" ht="18.9" customHeight="1" spans="1:14">
      <c r="A832" s="44"/>
      <c r="B832" s="44"/>
      <c r="C832" s="44"/>
      <c r="D832" s="44"/>
      <c r="E832" s="44"/>
      <c r="F832" s="44"/>
      <c r="G832" s="45"/>
      <c r="H832" s="15" t="s">
        <v>2525</v>
      </c>
      <c r="I832" s="33" t="s">
        <v>2526</v>
      </c>
      <c r="J832" s="107" t="s">
        <v>2526</v>
      </c>
      <c r="K832" s="33" t="s">
        <v>2527</v>
      </c>
      <c r="L832" s="13" t="s">
        <v>72</v>
      </c>
      <c r="M832" s="13">
        <v>0</v>
      </c>
      <c r="N832" s="14"/>
    </row>
    <row r="833" ht="18.9" customHeight="1" spans="1:14">
      <c r="A833" s="44"/>
      <c r="B833" s="44"/>
      <c r="C833" s="44"/>
      <c r="D833" s="44"/>
      <c r="E833" s="44"/>
      <c r="F833" s="44"/>
      <c r="G833" s="45"/>
      <c r="H833" s="15" t="s">
        <v>2528</v>
      </c>
      <c r="I833" s="33" t="s">
        <v>2529</v>
      </c>
      <c r="J833" s="107" t="s">
        <v>2529</v>
      </c>
      <c r="K833" s="33" t="s">
        <v>2530</v>
      </c>
      <c r="L833" s="13" t="s">
        <v>72</v>
      </c>
      <c r="M833" s="13">
        <v>0</v>
      </c>
      <c r="N833" s="14"/>
    </row>
    <row r="834" ht="18.9" customHeight="1" spans="1:14">
      <c r="A834" s="44"/>
      <c r="B834" s="44"/>
      <c r="C834" s="44"/>
      <c r="D834" s="44"/>
      <c r="E834" s="44"/>
      <c r="F834" s="44"/>
      <c r="G834" s="45"/>
      <c r="H834" s="15" t="s">
        <v>2531</v>
      </c>
      <c r="I834" s="33" t="s">
        <v>2532</v>
      </c>
      <c r="J834" s="107" t="s">
        <v>2532</v>
      </c>
      <c r="K834" s="33" t="s">
        <v>2533</v>
      </c>
      <c r="L834" s="13" t="s">
        <v>72</v>
      </c>
      <c r="M834" s="13">
        <v>0</v>
      </c>
      <c r="N834" s="14"/>
    </row>
    <row r="835" ht="18.9" customHeight="1" spans="1:14">
      <c r="A835" s="44"/>
      <c r="B835" s="44"/>
      <c r="C835" s="44"/>
      <c r="D835" s="44"/>
      <c r="E835" s="44"/>
      <c r="F835" s="44"/>
      <c r="G835" s="45"/>
      <c r="H835" s="15" t="s">
        <v>2534</v>
      </c>
      <c r="I835" s="33" t="s">
        <v>2535</v>
      </c>
      <c r="J835" s="107" t="s">
        <v>2535</v>
      </c>
      <c r="K835" s="33" t="s">
        <v>2536</v>
      </c>
      <c r="L835" s="13" t="s">
        <v>72</v>
      </c>
      <c r="M835" s="13">
        <v>0</v>
      </c>
      <c r="N835" s="14"/>
    </row>
    <row r="836" ht="18.9" customHeight="1" spans="1:14">
      <c r="A836" s="44"/>
      <c r="B836" s="44"/>
      <c r="C836" s="44"/>
      <c r="D836" s="44"/>
      <c r="E836" s="44"/>
      <c r="F836" s="44"/>
      <c r="G836" s="45"/>
      <c r="H836" s="15" t="s">
        <v>85</v>
      </c>
      <c r="I836" s="33" t="s">
        <v>2537</v>
      </c>
      <c r="J836" s="107" t="s">
        <v>2537</v>
      </c>
      <c r="K836" s="33" t="s">
        <v>87</v>
      </c>
      <c r="L836" s="13" t="s">
        <v>72</v>
      </c>
      <c r="M836" s="13">
        <v>0</v>
      </c>
      <c r="N836" s="14"/>
    </row>
    <row r="837" ht="18.9" customHeight="1" spans="1:14">
      <c r="A837" s="44"/>
      <c r="B837" s="44"/>
      <c r="C837" s="44"/>
      <c r="D837" s="44"/>
      <c r="E837" s="44"/>
      <c r="F837" s="44"/>
      <c r="G837" s="45"/>
      <c r="H837" s="15" t="s">
        <v>91</v>
      </c>
      <c r="I837" s="33" t="s">
        <v>2538</v>
      </c>
      <c r="J837" s="107" t="s">
        <v>2538</v>
      </c>
      <c r="K837" s="33" t="s">
        <v>93</v>
      </c>
      <c r="L837" s="13" t="s">
        <v>72</v>
      </c>
      <c r="M837" s="13">
        <v>0</v>
      </c>
      <c r="N837" s="14"/>
    </row>
    <row r="838" ht="18.9" customHeight="1" spans="1:14">
      <c r="A838" s="44"/>
      <c r="B838" s="44"/>
      <c r="C838" s="44"/>
      <c r="D838" s="44"/>
      <c r="E838" s="44"/>
      <c r="F838" s="44"/>
      <c r="G838" s="45"/>
      <c r="H838" s="15" t="s">
        <v>97</v>
      </c>
      <c r="I838" s="33" t="s">
        <v>2539</v>
      </c>
      <c r="J838" s="107" t="s">
        <v>2539</v>
      </c>
      <c r="K838" s="33" t="s">
        <v>99</v>
      </c>
      <c r="L838" s="13" t="s">
        <v>72</v>
      </c>
      <c r="M838" s="13">
        <v>0</v>
      </c>
      <c r="N838" s="14"/>
    </row>
    <row r="839" ht="18.9" customHeight="1" spans="1:14">
      <c r="A839" s="44"/>
      <c r="B839" s="44"/>
      <c r="C839" s="44"/>
      <c r="D839" s="44"/>
      <c r="E839" s="44"/>
      <c r="F839" s="44"/>
      <c r="G839" s="45"/>
      <c r="H839" s="15" t="s">
        <v>2540</v>
      </c>
      <c r="I839" s="33" t="s">
        <v>2541</v>
      </c>
      <c r="J839" s="107" t="s">
        <v>2541</v>
      </c>
      <c r="K839" s="33" t="s">
        <v>2542</v>
      </c>
      <c r="L839" s="13" t="s">
        <v>72</v>
      </c>
      <c r="M839" s="13">
        <v>0</v>
      </c>
      <c r="N839" s="14"/>
    </row>
    <row r="840" ht="18.9" customHeight="1" spans="1:14">
      <c r="A840" s="44"/>
      <c r="B840" s="44"/>
      <c r="C840" s="44"/>
      <c r="D840" s="44"/>
      <c r="E840" s="44"/>
      <c r="F840" s="44"/>
      <c r="G840" s="45"/>
      <c r="H840" s="15" t="s">
        <v>2543</v>
      </c>
      <c r="I840" s="33" t="s">
        <v>2544</v>
      </c>
      <c r="J840" s="107" t="s">
        <v>2544</v>
      </c>
      <c r="K840" s="33" t="s">
        <v>2545</v>
      </c>
      <c r="L840" s="13" t="s">
        <v>72</v>
      </c>
      <c r="M840" s="13">
        <v>0</v>
      </c>
      <c r="N840" s="14"/>
    </row>
    <row r="841" ht="18.9" customHeight="1" spans="1:14">
      <c r="A841" s="44"/>
      <c r="B841" s="44"/>
      <c r="C841" s="44"/>
      <c r="D841" s="44"/>
      <c r="E841" s="44"/>
      <c r="F841" s="44"/>
      <c r="G841" s="45"/>
      <c r="H841" s="15" t="s">
        <v>2546</v>
      </c>
      <c r="I841" s="33" t="s">
        <v>2547</v>
      </c>
      <c r="J841" s="107" t="s">
        <v>2547</v>
      </c>
      <c r="K841" s="33" t="s">
        <v>2548</v>
      </c>
      <c r="L841" s="13" t="s">
        <v>72</v>
      </c>
      <c r="M841" s="13">
        <v>0</v>
      </c>
      <c r="N841" s="14"/>
    </row>
    <row r="842" ht="18.9" customHeight="1" spans="1:14">
      <c r="A842" s="44"/>
      <c r="B842" s="44"/>
      <c r="C842" s="44"/>
      <c r="D842" s="44"/>
      <c r="E842" s="44"/>
      <c r="F842" s="44"/>
      <c r="G842" s="45"/>
      <c r="H842" s="15" t="s">
        <v>2549</v>
      </c>
      <c r="I842" s="33" t="s">
        <v>2550</v>
      </c>
      <c r="J842" s="107" t="s">
        <v>2550</v>
      </c>
      <c r="K842" s="33" t="s">
        <v>2551</v>
      </c>
      <c r="L842" s="13" t="s">
        <v>72</v>
      </c>
      <c r="M842" s="13">
        <v>0</v>
      </c>
      <c r="N842" s="14"/>
    </row>
    <row r="843" ht="18.9" customHeight="1" spans="1:14">
      <c r="A843" s="44"/>
      <c r="B843" s="44"/>
      <c r="C843" s="44"/>
      <c r="D843" s="44"/>
      <c r="E843" s="44"/>
      <c r="F843" s="44"/>
      <c r="G843" s="45"/>
      <c r="H843" s="15" t="s">
        <v>2552</v>
      </c>
      <c r="I843" s="33" t="s">
        <v>2553</v>
      </c>
      <c r="J843" s="107" t="s">
        <v>2553</v>
      </c>
      <c r="K843" s="33" t="s">
        <v>2554</v>
      </c>
      <c r="L843" s="13" t="s">
        <v>72</v>
      </c>
      <c r="M843" s="13">
        <v>0</v>
      </c>
      <c r="N843" s="14"/>
    </row>
    <row r="844" ht="18.9" customHeight="1" spans="1:14">
      <c r="A844" s="44"/>
      <c r="B844" s="44"/>
      <c r="C844" s="44"/>
      <c r="D844" s="44"/>
      <c r="E844" s="44"/>
      <c r="F844" s="44"/>
      <c r="G844" s="45"/>
      <c r="H844" s="15" t="s">
        <v>2555</v>
      </c>
      <c r="I844" s="33" t="s">
        <v>2556</v>
      </c>
      <c r="J844" s="107" t="s">
        <v>2556</v>
      </c>
      <c r="K844" s="33" t="s">
        <v>2557</v>
      </c>
      <c r="L844" s="13" t="s">
        <v>72</v>
      </c>
      <c r="M844" s="13">
        <v>0</v>
      </c>
      <c r="N844" s="14"/>
    </row>
    <row r="845" ht="18.9" customHeight="1" spans="1:14">
      <c r="A845" s="44"/>
      <c r="B845" s="44"/>
      <c r="C845" s="44"/>
      <c r="D845" s="44"/>
      <c r="E845" s="44"/>
      <c r="F845" s="44"/>
      <c r="G845" s="45"/>
      <c r="H845" s="15" t="s">
        <v>2558</v>
      </c>
      <c r="I845" s="33" t="s">
        <v>2559</v>
      </c>
      <c r="J845" s="107" t="s">
        <v>2559</v>
      </c>
      <c r="K845" s="33" t="s">
        <v>2560</v>
      </c>
      <c r="L845" s="13" t="s">
        <v>72</v>
      </c>
      <c r="M845" s="13">
        <v>0</v>
      </c>
      <c r="N845" s="14"/>
    </row>
    <row r="846" ht="18.9" customHeight="1" spans="1:14">
      <c r="A846" s="44"/>
      <c r="B846" s="44"/>
      <c r="C846" s="44"/>
      <c r="D846" s="44"/>
      <c r="E846" s="44"/>
      <c r="F846" s="44"/>
      <c r="G846" s="45"/>
      <c r="H846" s="15" t="s">
        <v>412</v>
      </c>
      <c r="I846" s="33" t="s">
        <v>2561</v>
      </c>
      <c r="J846" s="107" t="s">
        <v>2561</v>
      </c>
      <c r="K846" s="33" t="s">
        <v>414</v>
      </c>
      <c r="L846" s="13" t="s">
        <v>72</v>
      </c>
      <c r="M846" s="13">
        <v>0</v>
      </c>
      <c r="N846" s="14"/>
    </row>
    <row r="847" ht="18.9" customHeight="1" spans="1:14">
      <c r="A847" s="44"/>
      <c r="B847" s="44"/>
      <c r="C847" s="44"/>
      <c r="D847" s="44"/>
      <c r="E847" s="44"/>
      <c r="F847" s="44"/>
      <c r="G847" s="45"/>
      <c r="H847" s="15" t="s">
        <v>2562</v>
      </c>
      <c r="I847" s="107" t="s">
        <v>2563</v>
      </c>
      <c r="J847" s="107" t="s">
        <v>2563</v>
      </c>
      <c r="K847" s="33" t="s">
        <v>2564</v>
      </c>
      <c r="L847" s="13" t="s">
        <v>72</v>
      </c>
      <c r="M847" s="13">
        <v>0</v>
      </c>
      <c r="N847" s="14"/>
    </row>
    <row r="848" ht="18.9" customHeight="1" spans="1:14">
      <c r="A848" s="44"/>
      <c r="B848" s="44"/>
      <c r="C848" s="44"/>
      <c r="D848" s="44"/>
      <c r="E848" s="44"/>
      <c r="F848" s="44"/>
      <c r="G848" s="45"/>
      <c r="H848" s="15" t="s">
        <v>2565</v>
      </c>
      <c r="I848" s="107" t="s">
        <v>2566</v>
      </c>
      <c r="J848" s="107" t="s">
        <v>2566</v>
      </c>
      <c r="K848" s="33" t="s">
        <v>2567</v>
      </c>
      <c r="L848" s="13" t="s">
        <v>72</v>
      </c>
      <c r="M848" s="13">
        <v>0</v>
      </c>
      <c r="N848" s="14"/>
    </row>
    <row r="849" ht="18.9" customHeight="1" spans="1:14">
      <c r="A849" s="44"/>
      <c r="B849" s="44"/>
      <c r="C849" s="44"/>
      <c r="D849" s="44"/>
      <c r="E849" s="44"/>
      <c r="F849" s="44"/>
      <c r="G849" s="45"/>
      <c r="H849" s="15" t="s">
        <v>139</v>
      </c>
      <c r="I849" s="33" t="s">
        <v>2568</v>
      </c>
      <c r="J849" s="107" t="s">
        <v>2568</v>
      </c>
      <c r="K849" s="33" t="s">
        <v>141</v>
      </c>
      <c r="L849" s="13" t="s">
        <v>72</v>
      </c>
      <c r="M849" s="13">
        <v>0</v>
      </c>
      <c r="N849" s="14"/>
    </row>
    <row r="850" ht="18.9" customHeight="1" spans="1:14">
      <c r="A850" s="44"/>
      <c r="B850" s="44"/>
      <c r="C850" s="44"/>
      <c r="D850" s="44"/>
      <c r="E850" s="44"/>
      <c r="F850" s="44"/>
      <c r="G850" s="45"/>
      <c r="H850" s="15" t="s">
        <v>2569</v>
      </c>
      <c r="I850" s="33" t="s">
        <v>2570</v>
      </c>
      <c r="J850" s="107" t="s">
        <v>2570</v>
      </c>
      <c r="K850" s="33" t="s">
        <v>2571</v>
      </c>
      <c r="L850" s="13" t="s">
        <v>72</v>
      </c>
      <c r="M850" s="13">
        <v>0</v>
      </c>
      <c r="N850" s="14"/>
    </row>
    <row r="851" ht="18.9" customHeight="1" spans="1:14">
      <c r="A851" s="44"/>
      <c r="B851" s="44"/>
      <c r="C851" s="44"/>
      <c r="D851" s="44"/>
      <c r="E851" s="44"/>
      <c r="F851" s="44"/>
      <c r="G851" s="45"/>
      <c r="H851" s="15" t="s">
        <v>2572</v>
      </c>
      <c r="I851" s="107" t="s">
        <v>2573</v>
      </c>
      <c r="J851" s="107" t="s">
        <v>2574</v>
      </c>
      <c r="K851" s="33" t="s">
        <v>2575</v>
      </c>
      <c r="L851" s="13" t="s">
        <v>72</v>
      </c>
      <c r="M851" s="13"/>
      <c r="N851" s="14"/>
    </row>
    <row r="852" ht="18.9" customHeight="1" spans="1:14">
      <c r="A852" s="44"/>
      <c r="B852" s="44"/>
      <c r="C852" s="44"/>
      <c r="D852" s="44"/>
      <c r="E852" s="44"/>
      <c r="F852" s="44"/>
      <c r="G852" s="45"/>
      <c r="H852" s="15" t="s">
        <v>2576</v>
      </c>
      <c r="I852" s="107" t="s">
        <v>2577</v>
      </c>
      <c r="J852" s="107" t="s">
        <v>2578</v>
      </c>
      <c r="K852" s="33" t="s">
        <v>2579</v>
      </c>
      <c r="L852" s="13" t="s">
        <v>72</v>
      </c>
      <c r="M852" s="13"/>
      <c r="N852" s="14"/>
    </row>
    <row r="853" ht="18.9" customHeight="1" spans="1:14">
      <c r="A853" s="44"/>
      <c r="B853" s="44"/>
      <c r="C853" s="44"/>
      <c r="D853" s="44"/>
      <c r="E853" s="44"/>
      <c r="F853" s="44"/>
      <c r="G853" s="45"/>
      <c r="H853" s="15" t="s">
        <v>2580</v>
      </c>
      <c r="I853" s="107" t="s">
        <v>2581</v>
      </c>
      <c r="J853" s="107" t="s">
        <v>2582</v>
      </c>
      <c r="K853" s="33" t="s">
        <v>2583</v>
      </c>
      <c r="L853" s="13" t="s">
        <v>72</v>
      </c>
      <c r="M853" s="13"/>
      <c r="N853" s="14"/>
    </row>
    <row r="854" ht="18.9" customHeight="1" spans="1:14">
      <c r="A854" s="44"/>
      <c r="B854" s="44"/>
      <c r="C854" s="44"/>
      <c r="D854" s="44"/>
      <c r="E854" s="44"/>
      <c r="F854" s="44"/>
      <c r="G854" s="45"/>
      <c r="H854" s="15" t="s">
        <v>2584</v>
      </c>
      <c r="I854" s="33" t="s">
        <v>2539</v>
      </c>
      <c r="J854" s="107" t="s">
        <v>2539</v>
      </c>
      <c r="K854" s="33" t="s">
        <v>2585</v>
      </c>
      <c r="L854" s="13" t="s">
        <v>72</v>
      </c>
      <c r="M854" s="13"/>
      <c r="N854" s="14"/>
    </row>
    <row r="855" ht="18.9" customHeight="1" spans="1:14">
      <c r="A855" s="44"/>
      <c r="B855" s="44"/>
      <c r="C855" s="44"/>
      <c r="D855" s="44"/>
      <c r="E855" s="44"/>
      <c r="F855" s="44"/>
      <c r="G855" s="45"/>
      <c r="H855" s="15" t="s">
        <v>2586</v>
      </c>
      <c r="I855" s="107" t="s">
        <v>2587</v>
      </c>
      <c r="J855" s="107" t="s">
        <v>2588</v>
      </c>
      <c r="K855" s="33" t="s">
        <v>2589</v>
      </c>
      <c r="L855" s="13" t="s">
        <v>72</v>
      </c>
      <c r="M855" s="13"/>
      <c r="N855" s="14"/>
    </row>
    <row r="856" ht="18.9" customHeight="1" spans="1:14">
      <c r="A856" s="44"/>
      <c r="B856" s="44"/>
      <c r="C856" s="44"/>
      <c r="D856" s="44"/>
      <c r="E856" s="44"/>
      <c r="F856" s="44"/>
      <c r="G856" s="45"/>
      <c r="H856" s="15" t="s">
        <v>2590</v>
      </c>
      <c r="I856" s="107" t="s">
        <v>2591</v>
      </c>
      <c r="J856" s="107" t="s">
        <v>2592</v>
      </c>
      <c r="K856" s="33" t="s">
        <v>2593</v>
      </c>
      <c r="L856" s="13" t="s">
        <v>72</v>
      </c>
      <c r="M856" s="13"/>
      <c r="N856" s="14"/>
    </row>
    <row r="857" ht="18.9" customHeight="1" spans="1:14">
      <c r="A857" s="44"/>
      <c r="B857" s="44"/>
      <c r="C857" s="44"/>
      <c r="D857" s="44"/>
      <c r="E857" s="44"/>
      <c r="F857" s="44"/>
      <c r="G857" s="45"/>
      <c r="H857" s="15" t="s">
        <v>2594</v>
      </c>
      <c r="I857" s="33" t="s">
        <v>2595</v>
      </c>
      <c r="J857" s="107" t="s">
        <v>2595</v>
      </c>
      <c r="K857" s="33" t="s">
        <v>2596</v>
      </c>
      <c r="L857" s="13" t="s">
        <v>72</v>
      </c>
      <c r="M857" s="13">
        <v>0</v>
      </c>
      <c r="N857" s="14"/>
    </row>
    <row r="858" ht="18.9" customHeight="1" spans="1:14">
      <c r="A858" s="44"/>
      <c r="B858" s="44"/>
      <c r="C858" s="44"/>
      <c r="D858" s="44"/>
      <c r="E858" s="44"/>
      <c r="F858" s="44"/>
      <c r="G858" s="45"/>
      <c r="H858" s="15" t="s">
        <v>2597</v>
      </c>
      <c r="I858" s="33" t="s">
        <v>2598</v>
      </c>
      <c r="J858" s="107" t="s">
        <v>2598</v>
      </c>
      <c r="K858" s="33" t="s">
        <v>427</v>
      </c>
      <c r="L858" s="13" t="s">
        <v>72</v>
      </c>
      <c r="M858" s="13">
        <v>4683</v>
      </c>
      <c r="N858" s="14"/>
    </row>
    <row r="859" ht="18.9" customHeight="1" spans="1:14">
      <c r="A859" s="44"/>
      <c r="B859" s="44"/>
      <c r="C859" s="44"/>
      <c r="D859" s="44"/>
      <c r="E859" s="44"/>
      <c r="F859" s="44"/>
      <c r="G859" s="45"/>
      <c r="H859" s="15" t="s">
        <v>2599</v>
      </c>
      <c r="I859" s="33" t="s">
        <v>2600</v>
      </c>
      <c r="J859" s="107" t="s">
        <v>2600</v>
      </c>
      <c r="K859" s="33" t="s">
        <v>2601</v>
      </c>
      <c r="L859" s="13" t="s">
        <v>72</v>
      </c>
      <c r="M859" s="13">
        <v>967</v>
      </c>
      <c r="N859" s="14"/>
    </row>
    <row r="860" ht="18.9" customHeight="1" spans="1:14">
      <c r="A860" s="44"/>
      <c r="B860" s="44"/>
      <c r="C860" s="44"/>
      <c r="D860" s="44"/>
      <c r="E860" s="44"/>
      <c r="F860" s="44"/>
      <c r="G860" s="45"/>
      <c r="H860" s="15" t="s">
        <v>2602</v>
      </c>
      <c r="I860" s="33" t="s">
        <v>2603</v>
      </c>
      <c r="J860" s="107" t="s">
        <v>2603</v>
      </c>
      <c r="K860" s="33" t="s">
        <v>87</v>
      </c>
      <c r="L860" s="13" t="s">
        <v>72</v>
      </c>
      <c r="M860" s="13">
        <v>201</v>
      </c>
      <c r="N860" s="14"/>
    </row>
    <row r="861" ht="18.9" customHeight="1" spans="1:14">
      <c r="A861" s="44"/>
      <c r="B861" s="44"/>
      <c r="C861" s="44"/>
      <c r="D861" s="44"/>
      <c r="E861" s="44"/>
      <c r="F861" s="44"/>
      <c r="G861" s="45"/>
      <c r="H861" s="15" t="s">
        <v>2604</v>
      </c>
      <c r="I861" s="33" t="s">
        <v>2605</v>
      </c>
      <c r="J861" s="107" t="s">
        <v>2605</v>
      </c>
      <c r="K861" s="33" t="s">
        <v>93</v>
      </c>
      <c r="L861" s="13" t="s">
        <v>72</v>
      </c>
      <c r="M861" s="13">
        <v>330</v>
      </c>
      <c r="N861" s="14"/>
    </row>
    <row r="862" ht="18.9" customHeight="1" spans="1:14">
      <c r="A862" s="44"/>
      <c r="B862" s="44"/>
      <c r="C862" s="44"/>
      <c r="D862" s="44"/>
      <c r="E862" s="44"/>
      <c r="F862" s="44"/>
      <c r="G862" s="45"/>
      <c r="H862" s="15" t="s">
        <v>2606</v>
      </c>
      <c r="I862" s="33" t="s">
        <v>2607</v>
      </c>
      <c r="J862" s="107" t="s">
        <v>2607</v>
      </c>
      <c r="K862" s="33" t="s">
        <v>99</v>
      </c>
      <c r="L862" s="13" t="s">
        <v>72</v>
      </c>
      <c r="M862" s="13">
        <v>0</v>
      </c>
      <c r="N862" s="14"/>
    </row>
    <row r="863" ht="18.9" customHeight="1" spans="1:14">
      <c r="A863" s="44"/>
      <c r="B863" s="44"/>
      <c r="C863" s="44"/>
      <c r="D863" s="44"/>
      <c r="E863" s="44"/>
      <c r="F863" s="44"/>
      <c r="G863" s="45"/>
      <c r="H863" s="15" t="s">
        <v>2608</v>
      </c>
      <c r="I863" s="33" t="s">
        <v>2609</v>
      </c>
      <c r="J863" s="107" t="s">
        <v>2609</v>
      </c>
      <c r="K863" s="33" t="s">
        <v>2610</v>
      </c>
      <c r="L863" s="13" t="s">
        <v>72</v>
      </c>
      <c r="M863" s="13">
        <v>406</v>
      </c>
      <c r="N863" s="14"/>
    </row>
    <row r="864" ht="18.9" customHeight="1" spans="1:14">
      <c r="A864" s="44"/>
      <c r="B864" s="44"/>
      <c r="C864" s="44"/>
      <c r="D864" s="44"/>
      <c r="E864" s="44"/>
      <c r="F864" s="44"/>
      <c r="G864" s="45"/>
      <c r="H864" s="15" t="s">
        <v>2611</v>
      </c>
      <c r="I864" s="33" t="s">
        <v>2612</v>
      </c>
      <c r="J864" s="107" t="s">
        <v>2612</v>
      </c>
      <c r="K864" s="33" t="s">
        <v>2613</v>
      </c>
      <c r="L864" s="13" t="s">
        <v>72</v>
      </c>
      <c r="M864" s="13">
        <v>0</v>
      </c>
      <c r="N864" s="14"/>
    </row>
    <row r="865" ht="18.9" customHeight="1" spans="1:14">
      <c r="A865" s="44"/>
      <c r="B865" s="44"/>
      <c r="C865" s="44"/>
      <c r="D865" s="44"/>
      <c r="E865" s="44"/>
      <c r="F865" s="44"/>
      <c r="G865" s="45"/>
      <c r="H865" s="15" t="s">
        <v>2614</v>
      </c>
      <c r="I865" s="33" t="s">
        <v>2615</v>
      </c>
      <c r="J865" s="107" t="s">
        <v>2615</v>
      </c>
      <c r="K865" s="33" t="s">
        <v>2616</v>
      </c>
      <c r="L865" s="13" t="s">
        <v>72</v>
      </c>
      <c r="M865" s="13">
        <v>0</v>
      </c>
      <c r="N865" s="14"/>
    </row>
    <row r="866" ht="18.9" customHeight="1" spans="1:14">
      <c r="A866" s="44"/>
      <c r="B866" s="44"/>
      <c r="C866" s="44"/>
      <c r="D866" s="44"/>
      <c r="E866" s="44"/>
      <c r="F866" s="44"/>
      <c r="G866" s="45"/>
      <c r="H866" s="15" t="s">
        <v>2617</v>
      </c>
      <c r="I866" s="33" t="s">
        <v>2618</v>
      </c>
      <c r="J866" s="107" t="s">
        <v>2618</v>
      </c>
      <c r="K866" s="33" t="s">
        <v>2619</v>
      </c>
      <c r="L866" s="13" t="s">
        <v>72</v>
      </c>
      <c r="M866" s="13">
        <v>0</v>
      </c>
      <c r="N866" s="14"/>
    </row>
    <row r="867" ht="18.9" customHeight="1" spans="1:14">
      <c r="A867" s="44"/>
      <c r="B867" s="44"/>
      <c r="C867" s="44"/>
      <c r="D867" s="44"/>
      <c r="E867" s="44"/>
      <c r="F867" s="44"/>
      <c r="G867" s="45"/>
      <c r="H867" s="15" t="s">
        <v>2620</v>
      </c>
      <c r="I867" s="33" t="s">
        <v>2621</v>
      </c>
      <c r="J867" s="107" t="s">
        <v>2621</v>
      </c>
      <c r="K867" s="33" t="s">
        <v>2622</v>
      </c>
      <c r="L867" s="13" t="s">
        <v>72</v>
      </c>
      <c r="M867" s="13">
        <v>0</v>
      </c>
      <c r="N867" s="14"/>
    </row>
    <row r="868" ht="18.9" customHeight="1" spans="1:14">
      <c r="A868" s="44"/>
      <c r="B868" s="44"/>
      <c r="C868" s="44"/>
      <c r="D868" s="44"/>
      <c r="E868" s="44"/>
      <c r="F868" s="44"/>
      <c r="G868" s="45"/>
      <c r="H868" s="15" t="s">
        <v>2623</v>
      </c>
      <c r="I868" s="33" t="s">
        <v>2624</v>
      </c>
      <c r="J868" s="107" t="s">
        <v>2624</v>
      </c>
      <c r="K868" s="33" t="s">
        <v>2625</v>
      </c>
      <c r="L868" s="13" t="s">
        <v>72</v>
      </c>
      <c r="M868" s="13">
        <v>0</v>
      </c>
      <c r="N868" s="14"/>
    </row>
    <row r="869" ht="18.9" customHeight="1" spans="1:14">
      <c r="A869" s="44"/>
      <c r="B869" s="44"/>
      <c r="C869" s="44"/>
      <c r="D869" s="44"/>
      <c r="E869" s="44"/>
      <c r="F869" s="44"/>
      <c r="G869" s="45"/>
      <c r="H869" s="15" t="s">
        <v>2626</v>
      </c>
      <c r="I869" s="33" t="s">
        <v>2627</v>
      </c>
      <c r="J869" s="107" t="s">
        <v>2627</v>
      </c>
      <c r="K869" s="33" t="s">
        <v>2628</v>
      </c>
      <c r="L869" s="13" t="s">
        <v>72</v>
      </c>
      <c r="M869" s="13">
        <v>0</v>
      </c>
      <c r="N869" s="14"/>
    </row>
    <row r="870" ht="18.9" customHeight="1" spans="1:14">
      <c r="A870" s="44"/>
      <c r="B870" s="44"/>
      <c r="C870" s="44"/>
      <c r="D870" s="44"/>
      <c r="E870" s="44"/>
      <c r="F870" s="44"/>
      <c r="G870" s="45"/>
      <c r="H870" s="15" t="s">
        <v>2629</v>
      </c>
      <c r="I870" s="33" t="s">
        <v>2630</v>
      </c>
      <c r="J870" s="107" t="s">
        <v>2630</v>
      </c>
      <c r="K870" s="33" t="s">
        <v>2631</v>
      </c>
      <c r="L870" s="13" t="s">
        <v>72</v>
      </c>
      <c r="M870" s="13">
        <v>30</v>
      </c>
      <c r="N870" s="14"/>
    </row>
    <row r="871" ht="18.9" customHeight="1" spans="1:14">
      <c r="A871" s="44"/>
      <c r="B871" s="44"/>
      <c r="C871" s="44"/>
      <c r="D871" s="44"/>
      <c r="E871" s="44"/>
      <c r="F871" s="44"/>
      <c r="G871" s="45"/>
      <c r="H871" s="15" t="s">
        <v>2632</v>
      </c>
      <c r="I871" s="33" t="s">
        <v>2633</v>
      </c>
      <c r="J871" s="107" t="s">
        <v>2633</v>
      </c>
      <c r="K871" s="33" t="s">
        <v>2634</v>
      </c>
      <c r="L871" s="13" t="s">
        <v>72</v>
      </c>
      <c r="M871" s="13">
        <v>177</v>
      </c>
      <c r="N871" s="14"/>
    </row>
    <row r="872" ht="18.9" customHeight="1" spans="1:14">
      <c r="A872" s="44"/>
      <c r="B872" s="44"/>
      <c r="C872" s="44"/>
      <c r="D872" s="44"/>
      <c r="E872" s="44"/>
      <c r="F872" s="44"/>
      <c r="G872" s="45"/>
      <c r="H872" s="15" t="s">
        <v>2635</v>
      </c>
      <c r="I872" s="33" t="s">
        <v>2636</v>
      </c>
      <c r="J872" s="107" t="s">
        <v>2636</v>
      </c>
      <c r="K872" s="33" t="s">
        <v>2637</v>
      </c>
      <c r="L872" s="13" t="s">
        <v>72</v>
      </c>
      <c r="M872" s="13">
        <v>3280</v>
      </c>
      <c r="N872" s="14"/>
    </row>
    <row r="873" ht="18.9" customHeight="1" spans="1:14">
      <c r="A873" s="44"/>
      <c r="B873" s="44"/>
      <c r="C873" s="44"/>
      <c r="D873" s="44"/>
      <c r="E873" s="44"/>
      <c r="F873" s="44"/>
      <c r="G873" s="45"/>
      <c r="H873" s="15" t="s">
        <v>2638</v>
      </c>
      <c r="I873" s="33" t="s">
        <v>2639</v>
      </c>
      <c r="J873" s="107" t="s">
        <v>2639</v>
      </c>
      <c r="K873" s="33" t="s">
        <v>2640</v>
      </c>
      <c r="L873" s="13" t="s">
        <v>72</v>
      </c>
      <c r="M873" s="13">
        <v>3270</v>
      </c>
      <c r="N873" s="14"/>
    </row>
    <row r="874" ht="18.9" customHeight="1" spans="1:14">
      <c r="A874" s="44"/>
      <c r="B874" s="44"/>
      <c r="C874" s="44"/>
      <c r="D874" s="44"/>
      <c r="E874" s="44"/>
      <c r="F874" s="44"/>
      <c r="G874" s="45"/>
      <c r="H874" s="15" t="s">
        <v>2641</v>
      </c>
      <c r="I874" s="33" t="s">
        <v>2642</v>
      </c>
      <c r="J874" s="107" t="s">
        <v>2642</v>
      </c>
      <c r="K874" s="52" t="s">
        <v>2643</v>
      </c>
      <c r="L874" s="13" t="s">
        <v>72</v>
      </c>
      <c r="M874" s="13">
        <v>10</v>
      </c>
      <c r="N874" s="14"/>
    </row>
    <row r="875" ht="18.9" customHeight="1" spans="1:14">
      <c r="A875" s="44"/>
      <c r="B875" s="44"/>
      <c r="C875" s="44"/>
      <c r="D875" s="44"/>
      <c r="E875" s="44"/>
      <c r="F875" s="44"/>
      <c r="G875" s="45"/>
      <c r="H875" s="15" t="s">
        <v>2644</v>
      </c>
      <c r="I875" s="33" t="s">
        <v>2645</v>
      </c>
      <c r="J875" s="107" t="s">
        <v>2645</v>
      </c>
      <c r="K875" s="33" t="s">
        <v>2646</v>
      </c>
      <c r="L875" s="13" t="s">
        <v>72</v>
      </c>
      <c r="M875" s="13">
        <v>254</v>
      </c>
      <c r="N875" s="14"/>
    </row>
    <row r="876" ht="18.9" customHeight="1" spans="1:14">
      <c r="A876" s="44"/>
      <c r="B876" s="44"/>
      <c r="C876" s="44"/>
      <c r="D876" s="44"/>
      <c r="E876" s="44"/>
      <c r="F876" s="44"/>
      <c r="G876" s="45"/>
      <c r="H876" s="15" t="s">
        <v>2647</v>
      </c>
      <c r="I876" s="33" t="s">
        <v>2648</v>
      </c>
      <c r="J876" s="107" t="s">
        <v>2648</v>
      </c>
      <c r="K876" s="33" t="s">
        <v>2649</v>
      </c>
      <c r="L876" s="13" t="s">
        <v>72</v>
      </c>
      <c r="M876" s="13">
        <v>0</v>
      </c>
      <c r="N876" s="14"/>
    </row>
    <row r="877" ht="18.9" customHeight="1" spans="1:14">
      <c r="A877" s="44"/>
      <c r="B877" s="44"/>
      <c r="C877" s="44"/>
      <c r="D877" s="44"/>
      <c r="E877" s="44"/>
      <c r="F877" s="44"/>
      <c r="G877" s="45"/>
      <c r="H877" s="15" t="s">
        <v>2650</v>
      </c>
      <c r="I877" s="33" t="s">
        <v>2651</v>
      </c>
      <c r="J877" s="107" t="s">
        <v>2651</v>
      </c>
      <c r="K877" s="33" t="s">
        <v>2652</v>
      </c>
      <c r="L877" s="13" t="s">
        <v>72</v>
      </c>
      <c r="M877" s="13">
        <v>5</v>
      </c>
      <c r="N877" s="14"/>
    </row>
    <row r="878" ht="18.9" customHeight="1" spans="1:14">
      <c r="A878" s="44"/>
      <c r="B878" s="44"/>
      <c r="C878" s="44"/>
      <c r="D878" s="44"/>
      <c r="E878" s="44"/>
      <c r="F878" s="44"/>
      <c r="G878" s="45"/>
      <c r="H878" s="15" t="s">
        <v>2653</v>
      </c>
      <c r="I878" s="33" t="s">
        <v>2654</v>
      </c>
      <c r="J878" s="107" t="s">
        <v>2654</v>
      </c>
      <c r="K878" s="33" t="s">
        <v>433</v>
      </c>
      <c r="L878" s="13" t="s">
        <v>72</v>
      </c>
      <c r="M878" s="13">
        <v>31830</v>
      </c>
      <c r="N878" s="14"/>
    </row>
    <row r="879" ht="18.9" customHeight="1" spans="1:14">
      <c r="A879" s="44"/>
      <c r="B879" s="44"/>
      <c r="C879" s="44"/>
      <c r="D879" s="44"/>
      <c r="E879" s="44"/>
      <c r="F879" s="44"/>
      <c r="G879" s="45"/>
      <c r="H879" s="15" t="s">
        <v>2655</v>
      </c>
      <c r="I879" s="33" t="s">
        <v>2656</v>
      </c>
      <c r="J879" s="107" t="s">
        <v>2656</v>
      </c>
      <c r="K879" s="33" t="s">
        <v>2657</v>
      </c>
      <c r="L879" s="13" t="s">
        <v>72</v>
      </c>
      <c r="M879" s="13">
        <v>9427</v>
      </c>
      <c r="N879" s="14"/>
    </row>
    <row r="880" ht="18.9" customHeight="1" spans="1:14">
      <c r="A880" s="44"/>
      <c r="B880" s="44"/>
      <c r="C880" s="44"/>
      <c r="D880" s="44"/>
      <c r="E880" s="44"/>
      <c r="F880" s="44"/>
      <c r="G880" s="45"/>
      <c r="H880" s="15" t="s">
        <v>2602</v>
      </c>
      <c r="I880" s="33" t="s">
        <v>2658</v>
      </c>
      <c r="J880" s="107" t="s">
        <v>2658</v>
      </c>
      <c r="K880" s="33" t="s">
        <v>87</v>
      </c>
      <c r="L880" s="13" t="s">
        <v>72</v>
      </c>
      <c r="M880" s="13">
        <v>0</v>
      </c>
      <c r="N880" s="14"/>
    </row>
    <row r="881" ht="18.9" customHeight="1" spans="1:14">
      <c r="A881" s="44"/>
      <c r="B881" s="44"/>
      <c r="C881" s="44"/>
      <c r="D881" s="44"/>
      <c r="E881" s="44"/>
      <c r="F881" s="44"/>
      <c r="G881" s="45"/>
      <c r="H881" s="15" t="s">
        <v>2604</v>
      </c>
      <c r="I881" s="33" t="s">
        <v>2659</v>
      </c>
      <c r="J881" s="107" t="s">
        <v>2659</v>
      </c>
      <c r="K881" s="33" t="s">
        <v>93</v>
      </c>
      <c r="L881" s="13" t="s">
        <v>72</v>
      </c>
      <c r="M881" s="13">
        <v>100</v>
      </c>
      <c r="N881" s="14"/>
    </row>
    <row r="882" ht="18.9" customHeight="1" spans="1:14">
      <c r="A882" s="44"/>
      <c r="B882" s="44"/>
      <c r="C882" s="44"/>
      <c r="D882" s="44"/>
      <c r="E882" s="44"/>
      <c r="F882" s="44"/>
      <c r="G882" s="45"/>
      <c r="H882" s="15" t="s">
        <v>2606</v>
      </c>
      <c r="I882" s="33" t="s">
        <v>2660</v>
      </c>
      <c r="J882" s="107" t="s">
        <v>2660</v>
      </c>
      <c r="K882" s="33" t="s">
        <v>99</v>
      </c>
      <c r="L882" s="13" t="s">
        <v>72</v>
      </c>
      <c r="M882" s="13">
        <v>0</v>
      </c>
      <c r="N882" s="14"/>
    </row>
    <row r="883" ht="18.9" customHeight="1" spans="1:14">
      <c r="A883" s="44"/>
      <c r="B883" s="44"/>
      <c r="C883" s="44"/>
      <c r="D883" s="44"/>
      <c r="E883" s="44"/>
      <c r="F883" s="44"/>
      <c r="G883" s="45"/>
      <c r="H883" s="15" t="s">
        <v>2661</v>
      </c>
      <c r="I883" s="33" t="s">
        <v>2662</v>
      </c>
      <c r="J883" s="107" t="s">
        <v>2662</v>
      </c>
      <c r="K883" s="33" t="s">
        <v>141</v>
      </c>
      <c r="L883" s="13" t="s">
        <v>72</v>
      </c>
      <c r="M883" s="13">
        <v>2229</v>
      </c>
      <c r="N883" s="14"/>
    </row>
    <row r="884" ht="18.9" customHeight="1" spans="1:14">
      <c r="A884" s="44"/>
      <c r="B884" s="44"/>
      <c r="C884" s="44"/>
      <c r="D884" s="44"/>
      <c r="E884" s="44"/>
      <c r="F884" s="44"/>
      <c r="G884" s="45"/>
      <c r="H884" s="15" t="s">
        <v>2663</v>
      </c>
      <c r="I884" s="33" t="s">
        <v>2664</v>
      </c>
      <c r="J884" s="107" t="s">
        <v>2664</v>
      </c>
      <c r="K884" s="33" t="s">
        <v>2665</v>
      </c>
      <c r="L884" s="13" t="s">
        <v>72</v>
      </c>
      <c r="M884" s="13">
        <v>0</v>
      </c>
      <c r="N884" s="14"/>
    </row>
    <row r="885" ht="18.9" customHeight="1" spans="1:14">
      <c r="A885" s="44"/>
      <c r="B885" s="44"/>
      <c r="C885" s="44"/>
      <c r="D885" s="44"/>
      <c r="E885" s="44"/>
      <c r="F885" s="44"/>
      <c r="G885" s="45"/>
      <c r="H885" s="15" t="s">
        <v>2666</v>
      </c>
      <c r="I885" s="33" t="s">
        <v>2667</v>
      </c>
      <c r="J885" s="107" t="s">
        <v>2667</v>
      </c>
      <c r="K885" s="33" t="s">
        <v>2668</v>
      </c>
      <c r="L885" s="13" t="s">
        <v>72</v>
      </c>
      <c r="M885" s="13">
        <v>1197</v>
      </c>
      <c r="N885" s="14"/>
    </row>
    <row r="886" ht="18.9" customHeight="1" spans="1:14">
      <c r="A886" s="44"/>
      <c r="B886" s="44"/>
      <c r="C886" s="44"/>
      <c r="D886" s="44"/>
      <c r="E886" s="44"/>
      <c r="F886" s="44"/>
      <c r="G886" s="45"/>
      <c r="H886" s="15" t="s">
        <v>2669</v>
      </c>
      <c r="I886" s="33" t="s">
        <v>2670</v>
      </c>
      <c r="J886" s="107" t="s">
        <v>2670</v>
      </c>
      <c r="K886" s="33" t="s">
        <v>2671</v>
      </c>
      <c r="L886" s="13" t="s">
        <v>72</v>
      </c>
      <c r="M886" s="13">
        <v>532</v>
      </c>
      <c r="N886" s="14"/>
    </row>
    <row r="887" ht="18.9" customHeight="1" spans="1:14">
      <c r="A887" s="44"/>
      <c r="B887" s="44"/>
      <c r="C887" s="44"/>
      <c r="D887" s="44"/>
      <c r="E887" s="44"/>
      <c r="F887" s="44"/>
      <c r="G887" s="45"/>
      <c r="H887" s="15" t="s">
        <v>2672</v>
      </c>
      <c r="I887" s="33" t="s">
        <v>2673</v>
      </c>
      <c r="J887" s="107" t="s">
        <v>2673</v>
      </c>
      <c r="K887" s="33" t="s">
        <v>2674</v>
      </c>
      <c r="L887" s="13" t="s">
        <v>72</v>
      </c>
      <c r="M887" s="13">
        <v>31</v>
      </c>
      <c r="N887" s="14"/>
    </row>
    <row r="888" ht="18.9" customHeight="1" spans="1:14">
      <c r="A888" s="44"/>
      <c r="B888" s="44"/>
      <c r="C888" s="44"/>
      <c r="D888" s="44"/>
      <c r="E888" s="44"/>
      <c r="F888" s="44"/>
      <c r="G888" s="45"/>
      <c r="H888" s="15" t="s">
        <v>2675</v>
      </c>
      <c r="I888" s="33" t="s">
        <v>2676</v>
      </c>
      <c r="J888" s="107" t="s">
        <v>2676</v>
      </c>
      <c r="K888" s="33" t="s">
        <v>2677</v>
      </c>
      <c r="L888" s="13" t="s">
        <v>72</v>
      </c>
      <c r="M888" s="13">
        <v>0</v>
      </c>
      <c r="N888" s="14"/>
    </row>
    <row r="889" ht="18.9" customHeight="1" spans="1:14">
      <c r="A889" s="44"/>
      <c r="B889" s="44"/>
      <c r="C889" s="44"/>
      <c r="D889" s="44"/>
      <c r="E889" s="44"/>
      <c r="F889" s="44"/>
      <c r="G889" s="45"/>
      <c r="H889" s="15" t="s">
        <v>2678</v>
      </c>
      <c r="I889" s="33" t="s">
        <v>2679</v>
      </c>
      <c r="J889" s="107" t="s">
        <v>2679</v>
      </c>
      <c r="K889" s="33" t="s">
        <v>2680</v>
      </c>
      <c r="L889" s="13" t="s">
        <v>72</v>
      </c>
      <c r="M889" s="13">
        <v>16</v>
      </c>
      <c r="N889" s="14"/>
    </row>
    <row r="890" ht="18.9" customHeight="1" spans="1:14">
      <c r="A890" s="44"/>
      <c r="B890" s="44"/>
      <c r="C890" s="44"/>
      <c r="D890" s="44"/>
      <c r="E890" s="44"/>
      <c r="F890" s="44"/>
      <c r="G890" s="45"/>
      <c r="H890" s="15" t="s">
        <v>2681</v>
      </c>
      <c r="I890" s="33" t="s">
        <v>2682</v>
      </c>
      <c r="J890" s="107" t="s">
        <v>2682</v>
      </c>
      <c r="K890" s="33" t="s">
        <v>2683</v>
      </c>
      <c r="L890" s="13" t="s">
        <v>72</v>
      </c>
      <c r="M890" s="13">
        <v>0</v>
      </c>
      <c r="N890" s="14"/>
    </row>
    <row r="891" ht="18.9" customHeight="1" spans="1:14">
      <c r="A891" s="44"/>
      <c r="B891" s="44"/>
      <c r="C891" s="44"/>
      <c r="D891" s="44"/>
      <c r="E891" s="44"/>
      <c r="F891" s="44"/>
      <c r="G891" s="45"/>
      <c r="H891" s="15" t="s">
        <v>2684</v>
      </c>
      <c r="I891" s="33" t="s">
        <v>2685</v>
      </c>
      <c r="J891" s="107" t="s">
        <v>2685</v>
      </c>
      <c r="K891" s="33" t="s">
        <v>2686</v>
      </c>
      <c r="L891" s="13" t="s">
        <v>72</v>
      </c>
      <c r="M891" s="13">
        <v>0</v>
      </c>
      <c r="N891" s="14"/>
    </row>
    <row r="892" ht="18.9" customHeight="1" spans="1:14">
      <c r="A892" s="44"/>
      <c r="B892" s="44"/>
      <c r="C892" s="44"/>
      <c r="D892" s="44"/>
      <c r="E892" s="44"/>
      <c r="F892" s="44"/>
      <c r="G892" s="45"/>
      <c r="H892" s="15" t="s">
        <v>2687</v>
      </c>
      <c r="I892" s="33" t="s">
        <v>2688</v>
      </c>
      <c r="J892" s="107" t="s">
        <v>2688</v>
      </c>
      <c r="K892" s="33" t="s">
        <v>2689</v>
      </c>
      <c r="L892" s="13" t="s">
        <v>72</v>
      </c>
      <c r="M892" s="13">
        <v>55</v>
      </c>
      <c r="N892" s="14"/>
    </row>
    <row r="893" ht="18.9" customHeight="1" spans="1:14">
      <c r="A893" s="44"/>
      <c r="B893" s="44"/>
      <c r="C893" s="44"/>
      <c r="D893" s="44"/>
      <c r="E893" s="44"/>
      <c r="F893" s="44"/>
      <c r="G893" s="45"/>
      <c r="H893" s="15" t="s">
        <v>2690</v>
      </c>
      <c r="I893" s="33" t="s">
        <v>2691</v>
      </c>
      <c r="J893" s="107" t="s">
        <v>2691</v>
      </c>
      <c r="K893" s="33" t="s">
        <v>2692</v>
      </c>
      <c r="L893" s="13" t="s">
        <v>72</v>
      </c>
      <c r="M893" s="13">
        <v>0</v>
      </c>
      <c r="N893" s="14"/>
    </row>
    <row r="894" ht="18.9" customHeight="1" spans="1:14">
      <c r="A894" s="44"/>
      <c r="B894" s="44"/>
      <c r="C894" s="44"/>
      <c r="D894" s="44"/>
      <c r="E894" s="44"/>
      <c r="F894" s="44"/>
      <c r="G894" s="45"/>
      <c r="H894" s="15" t="s">
        <v>2693</v>
      </c>
      <c r="I894" s="33" t="s">
        <v>2694</v>
      </c>
      <c r="J894" s="107" t="s">
        <v>2694</v>
      </c>
      <c r="K894" s="33" t="s">
        <v>2695</v>
      </c>
      <c r="L894" s="13" t="s">
        <v>72</v>
      </c>
      <c r="M894" s="13">
        <v>0</v>
      </c>
      <c r="N894" s="14"/>
    </row>
    <row r="895" ht="18.9" customHeight="1" spans="1:14">
      <c r="A895" s="44"/>
      <c r="B895" s="44"/>
      <c r="C895" s="44"/>
      <c r="D895" s="44"/>
      <c r="E895" s="44"/>
      <c r="F895" s="44"/>
      <c r="G895" s="45"/>
      <c r="H895" s="15" t="s">
        <v>2696</v>
      </c>
      <c r="I895" s="33" t="s">
        <v>2697</v>
      </c>
      <c r="J895" s="107" t="s">
        <v>2697</v>
      </c>
      <c r="K895" s="33" t="s">
        <v>2698</v>
      </c>
      <c r="L895" s="13" t="s">
        <v>72</v>
      </c>
      <c r="M895" s="13">
        <v>620</v>
      </c>
      <c r="N895" s="14"/>
    </row>
    <row r="896" ht="18.9" customHeight="1" spans="1:14">
      <c r="A896" s="44"/>
      <c r="B896" s="44"/>
      <c r="C896" s="44"/>
      <c r="D896" s="44"/>
      <c r="E896" s="44"/>
      <c r="F896" s="44"/>
      <c r="G896" s="45"/>
      <c r="H896" s="15" t="s">
        <v>2699</v>
      </c>
      <c r="I896" s="33" t="s">
        <v>2700</v>
      </c>
      <c r="J896" s="107" t="s">
        <v>2700</v>
      </c>
      <c r="K896" s="33" t="s">
        <v>2701</v>
      </c>
      <c r="L896" s="13" t="s">
        <v>72</v>
      </c>
      <c r="M896" s="13">
        <v>525</v>
      </c>
      <c r="N896" s="14"/>
    </row>
    <row r="897" ht="18.9" customHeight="1" spans="1:14">
      <c r="A897" s="44"/>
      <c r="B897" s="44"/>
      <c r="C897" s="44"/>
      <c r="D897" s="44"/>
      <c r="E897" s="44"/>
      <c r="F897" s="44"/>
      <c r="G897" s="45"/>
      <c r="H897" s="15" t="s">
        <v>2702</v>
      </c>
      <c r="I897" s="33" t="s">
        <v>2703</v>
      </c>
      <c r="J897" s="107" t="s">
        <v>2703</v>
      </c>
      <c r="K897" s="33" t="s">
        <v>2704</v>
      </c>
      <c r="L897" s="13" t="s">
        <v>72</v>
      </c>
      <c r="M897" s="13">
        <v>957</v>
      </c>
      <c r="N897" s="14"/>
    </row>
    <row r="898" ht="18.9" customHeight="1" spans="1:14">
      <c r="A898" s="44"/>
      <c r="B898" s="44"/>
      <c r="C898" s="44"/>
      <c r="D898" s="44"/>
      <c r="E898" s="44"/>
      <c r="F898" s="44"/>
      <c r="G898" s="45"/>
      <c r="H898" s="15" t="s">
        <v>2705</v>
      </c>
      <c r="I898" s="33" t="s">
        <v>2706</v>
      </c>
      <c r="J898" s="107" t="s">
        <v>2706</v>
      </c>
      <c r="K898" s="33" t="s">
        <v>2707</v>
      </c>
      <c r="L898" s="13" t="s">
        <v>72</v>
      </c>
      <c r="M898" s="13">
        <v>125</v>
      </c>
      <c r="N898" s="14"/>
    </row>
    <row r="899" ht="18.9" customHeight="1" spans="1:14">
      <c r="A899" s="44"/>
      <c r="B899" s="44"/>
      <c r="C899" s="44"/>
      <c r="D899" s="44"/>
      <c r="E899" s="44"/>
      <c r="F899" s="44"/>
      <c r="G899" s="45"/>
      <c r="H899" s="15" t="s">
        <v>2708</v>
      </c>
      <c r="I899" s="33" t="s">
        <v>2709</v>
      </c>
      <c r="J899" s="107" t="s">
        <v>2709</v>
      </c>
      <c r="K899" s="33" t="s">
        <v>2710</v>
      </c>
      <c r="L899" s="13" t="s">
        <v>72</v>
      </c>
      <c r="M899" s="13">
        <v>361</v>
      </c>
      <c r="N899" s="14"/>
    </row>
    <row r="900" ht="18.9" customHeight="1" spans="1:14">
      <c r="A900" s="44"/>
      <c r="B900" s="44"/>
      <c r="C900" s="44"/>
      <c r="D900" s="44"/>
      <c r="E900" s="44"/>
      <c r="F900" s="44"/>
      <c r="G900" s="45"/>
      <c r="H900" s="15" t="s">
        <v>2711</v>
      </c>
      <c r="I900" s="33" t="s">
        <v>2712</v>
      </c>
      <c r="J900" s="107" t="s">
        <v>2712</v>
      </c>
      <c r="K900" s="33" t="s">
        <v>2713</v>
      </c>
      <c r="L900" s="13" t="s">
        <v>72</v>
      </c>
      <c r="M900" s="13">
        <v>0</v>
      </c>
      <c r="N900" s="14"/>
    </row>
    <row r="901" ht="18.9" customHeight="1" spans="1:14">
      <c r="A901" s="44"/>
      <c r="B901" s="44"/>
      <c r="C901" s="44"/>
      <c r="D901" s="44"/>
      <c r="E901" s="44"/>
      <c r="F901" s="44"/>
      <c r="G901" s="45"/>
      <c r="H901" s="15" t="s">
        <v>2714</v>
      </c>
      <c r="I901" s="33" t="s">
        <v>2715</v>
      </c>
      <c r="J901" s="107" t="s">
        <v>2715</v>
      </c>
      <c r="K901" s="33" t="s">
        <v>2716</v>
      </c>
      <c r="L901" s="13" t="s">
        <v>72</v>
      </c>
      <c r="M901" s="13">
        <v>470</v>
      </c>
      <c r="N901" s="14"/>
    </row>
    <row r="902" ht="18.9" customHeight="1" spans="1:14">
      <c r="A902" s="44"/>
      <c r="B902" s="44"/>
      <c r="C902" s="44"/>
      <c r="D902" s="44"/>
      <c r="E902" s="44"/>
      <c r="F902" s="44"/>
      <c r="G902" s="45"/>
      <c r="H902" s="15" t="s">
        <v>2717</v>
      </c>
      <c r="I902" s="33" t="s">
        <v>2718</v>
      </c>
      <c r="J902" s="107" t="s">
        <v>2718</v>
      </c>
      <c r="K902" s="33" t="s">
        <v>2719</v>
      </c>
      <c r="L902" s="13" t="s">
        <v>72</v>
      </c>
      <c r="M902" s="13">
        <v>608</v>
      </c>
      <c r="N902" s="14"/>
    </row>
    <row r="903" ht="18.9" customHeight="1" spans="1:14">
      <c r="A903" s="44"/>
      <c r="B903" s="44"/>
      <c r="C903" s="44"/>
      <c r="D903" s="44"/>
      <c r="E903" s="44"/>
      <c r="F903" s="44"/>
      <c r="G903" s="45"/>
      <c r="H903" s="15" t="s">
        <v>2720</v>
      </c>
      <c r="I903" s="33" t="s">
        <v>2721</v>
      </c>
      <c r="J903" s="107" t="s">
        <v>2721</v>
      </c>
      <c r="K903" s="33" t="s">
        <v>2722</v>
      </c>
      <c r="L903" s="13" t="s">
        <v>72</v>
      </c>
      <c r="M903" s="13">
        <v>0</v>
      </c>
      <c r="N903" s="14"/>
    </row>
    <row r="904" ht="18.9" customHeight="1" spans="1:14">
      <c r="A904" s="44"/>
      <c r="B904" s="44"/>
      <c r="C904" s="44"/>
      <c r="D904" s="44"/>
      <c r="E904" s="44"/>
      <c r="F904" s="44"/>
      <c r="G904" s="45"/>
      <c r="H904" s="15" t="s">
        <v>2723</v>
      </c>
      <c r="I904" s="33" t="s">
        <v>2724</v>
      </c>
      <c r="J904" s="107" t="s">
        <v>2724</v>
      </c>
      <c r="K904" s="33" t="s">
        <v>2725</v>
      </c>
      <c r="L904" s="13" t="s">
        <v>72</v>
      </c>
      <c r="M904" s="13">
        <v>0</v>
      </c>
      <c r="N904" s="14"/>
    </row>
    <row r="905" ht="18.9" customHeight="1" spans="1:14">
      <c r="A905" s="44"/>
      <c r="B905" s="44"/>
      <c r="C905" s="44"/>
      <c r="D905" s="44"/>
      <c r="E905" s="44"/>
      <c r="F905" s="44"/>
      <c r="G905" s="45"/>
      <c r="H905" s="15" t="s">
        <v>2726</v>
      </c>
      <c r="I905" s="33" t="s">
        <v>2727</v>
      </c>
      <c r="J905" s="107" t="s">
        <v>2727</v>
      </c>
      <c r="K905" s="33" t="s">
        <v>2728</v>
      </c>
      <c r="L905" s="13" t="s">
        <v>72</v>
      </c>
      <c r="M905" s="13">
        <v>210</v>
      </c>
      <c r="N905" s="14"/>
    </row>
    <row r="906" ht="18.9" customHeight="1" spans="1:14">
      <c r="A906" s="44"/>
      <c r="B906" s="44"/>
      <c r="C906" s="44"/>
      <c r="D906" s="44"/>
      <c r="E906" s="44"/>
      <c r="F906" s="44"/>
      <c r="G906" s="45"/>
      <c r="H906" s="15" t="s">
        <v>2729</v>
      </c>
      <c r="I906" s="33" t="s">
        <v>2730</v>
      </c>
      <c r="J906" s="107" t="s">
        <v>2730</v>
      </c>
      <c r="K906" s="33" t="s">
        <v>2731</v>
      </c>
      <c r="L906" s="13" t="s">
        <v>72</v>
      </c>
      <c r="M906" s="13">
        <v>0</v>
      </c>
      <c r="N906" s="14"/>
    </row>
    <row r="907" ht="18.9" customHeight="1" spans="1:14">
      <c r="A907" s="44"/>
      <c r="B907" s="44"/>
      <c r="C907" s="44"/>
      <c r="D907" s="44"/>
      <c r="E907" s="44"/>
      <c r="F907" s="44"/>
      <c r="G907" s="45"/>
      <c r="H907" s="15" t="s">
        <v>2732</v>
      </c>
      <c r="I907" s="33" t="s">
        <v>2733</v>
      </c>
      <c r="J907" s="107" t="s">
        <v>2733</v>
      </c>
      <c r="K907" s="33" t="s">
        <v>2734</v>
      </c>
      <c r="L907" s="13" t="s">
        <v>72</v>
      </c>
      <c r="M907" s="13">
        <v>1391</v>
      </c>
      <c r="N907" s="14"/>
    </row>
    <row r="908" ht="18.9" customHeight="1" spans="1:14">
      <c r="A908" s="44"/>
      <c r="B908" s="44"/>
      <c r="C908" s="44"/>
      <c r="D908" s="44"/>
      <c r="E908" s="44"/>
      <c r="F908" s="44"/>
      <c r="G908" s="45"/>
      <c r="H908" s="15" t="s">
        <v>2735</v>
      </c>
      <c r="I908" s="33" t="s">
        <v>2736</v>
      </c>
      <c r="J908" s="107" t="s">
        <v>2736</v>
      </c>
      <c r="K908" s="33" t="s">
        <v>2737</v>
      </c>
      <c r="L908" s="13" t="s">
        <v>72</v>
      </c>
      <c r="M908" s="13">
        <v>3549</v>
      </c>
      <c r="N908" s="14"/>
    </row>
    <row r="909" ht="18.9" customHeight="1" spans="1:14">
      <c r="A909" s="44"/>
      <c r="B909" s="44"/>
      <c r="C909" s="44"/>
      <c r="D909" s="44"/>
      <c r="E909" s="44"/>
      <c r="F909" s="44"/>
      <c r="G909" s="45"/>
      <c r="H909" s="15" t="s">
        <v>2602</v>
      </c>
      <c r="I909" s="33" t="s">
        <v>2738</v>
      </c>
      <c r="J909" s="107" t="s">
        <v>2738</v>
      </c>
      <c r="K909" s="33" t="s">
        <v>87</v>
      </c>
      <c r="L909" s="13" t="s">
        <v>72</v>
      </c>
      <c r="M909" s="13">
        <v>0</v>
      </c>
      <c r="N909" s="14"/>
    </row>
    <row r="910" ht="18.9" customHeight="1" spans="1:14">
      <c r="A910" s="44"/>
      <c r="B910" s="44"/>
      <c r="C910" s="44"/>
      <c r="D910" s="44"/>
      <c r="E910" s="44"/>
      <c r="F910" s="44"/>
      <c r="G910" s="45"/>
      <c r="H910" s="15" t="s">
        <v>2604</v>
      </c>
      <c r="I910" s="33" t="s">
        <v>2739</v>
      </c>
      <c r="J910" s="107" t="s">
        <v>2739</v>
      </c>
      <c r="K910" s="33" t="s">
        <v>93</v>
      </c>
      <c r="L910" s="13" t="s">
        <v>72</v>
      </c>
      <c r="M910" s="13">
        <v>6</v>
      </c>
      <c r="N910" s="14"/>
    </row>
    <row r="911" ht="18.9" customHeight="1" spans="1:14">
      <c r="A911" s="44"/>
      <c r="B911" s="44"/>
      <c r="C911" s="44"/>
      <c r="D911" s="44"/>
      <c r="E911" s="44"/>
      <c r="F911" s="44"/>
      <c r="G911" s="45"/>
      <c r="H911" s="15" t="s">
        <v>2606</v>
      </c>
      <c r="I911" s="33" t="s">
        <v>2740</v>
      </c>
      <c r="J911" s="107" t="s">
        <v>2740</v>
      </c>
      <c r="K911" s="33" t="s">
        <v>99</v>
      </c>
      <c r="L911" s="13" t="s">
        <v>72</v>
      </c>
      <c r="M911" s="13">
        <v>0</v>
      </c>
      <c r="N911" s="14"/>
    </row>
    <row r="912" ht="18.9" customHeight="1" spans="1:14">
      <c r="A912" s="44"/>
      <c r="B912" s="44"/>
      <c r="C912" s="44"/>
      <c r="D912" s="44"/>
      <c r="E912" s="44"/>
      <c r="F912" s="44"/>
      <c r="G912" s="45"/>
      <c r="H912" s="15" t="s">
        <v>2741</v>
      </c>
      <c r="I912" s="33" t="s">
        <v>2742</v>
      </c>
      <c r="J912" s="107" t="s">
        <v>2742</v>
      </c>
      <c r="K912" s="33" t="s">
        <v>2743</v>
      </c>
      <c r="L912" s="13" t="s">
        <v>72</v>
      </c>
      <c r="M912" s="13">
        <v>740</v>
      </c>
      <c r="N912" s="14"/>
    </row>
    <row r="913" ht="18.9" customHeight="1" spans="1:14">
      <c r="A913" s="44"/>
      <c r="B913" s="44"/>
      <c r="C913" s="44"/>
      <c r="D913" s="44"/>
      <c r="E913" s="44"/>
      <c r="F913" s="44"/>
      <c r="G913" s="45"/>
      <c r="H913" s="15" t="s">
        <v>2744</v>
      </c>
      <c r="I913" s="33" t="s">
        <v>2745</v>
      </c>
      <c r="J913" s="107" t="s">
        <v>2745</v>
      </c>
      <c r="K913" s="33" t="s">
        <v>2746</v>
      </c>
      <c r="L913" s="13" t="s">
        <v>72</v>
      </c>
      <c r="M913" s="13">
        <v>152</v>
      </c>
      <c r="N913" s="14"/>
    </row>
    <row r="914" ht="18.9" customHeight="1" spans="1:14">
      <c r="A914" s="44"/>
      <c r="B914" s="44"/>
      <c r="C914" s="44"/>
      <c r="D914" s="44"/>
      <c r="E914" s="44"/>
      <c r="F914" s="44"/>
      <c r="G914" s="45"/>
      <c r="H914" s="15" t="s">
        <v>2747</v>
      </c>
      <c r="I914" s="33" t="s">
        <v>2748</v>
      </c>
      <c r="J914" s="107" t="s">
        <v>2748</v>
      </c>
      <c r="K914" s="33" t="s">
        <v>2749</v>
      </c>
      <c r="L914" s="13" t="s">
        <v>72</v>
      </c>
      <c r="M914" s="13">
        <v>5</v>
      </c>
      <c r="N914" s="14"/>
    </row>
    <row r="915" ht="18.9" customHeight="1" spans="1:14">
      <c r="A915" s="44"/>
      <c r="B915" s="44"/>
      <c r="C915" s="44"/>
      <c r="D915" s="44"/>
      <c r="E915" s="44"/>
      <c r="F915" s="44"/>
      <c r="G915" s="45"/>
      <c r="H915" s="15" t="s">
        <v>2750</v>
      </c>
      <c r="I915" s="33" t="s">
        <v>2751</v>
      </c>
      <c r="J915" s="107" t="s">
        <v>2751</v>
      </c>
      <c r="K915" s="33" t="s">
        <v>2752</v>
      </c>
      <c r="L915" s="13" t="s">
        <v>72</v>
      </c>
      <c r="M915" s="13">
        <v>5</v>
      </c>
      <c r="N915" s="14"/>
    </row>
    <row r="916" ht="18.9" customHeight="1" spans="1:14">
      <c r="A916" s="44"/>
      <c r="B916" s="44"/>
      <c r="C916" s="44"/>
      <c r="D916" s="44"/>
      <c r="E916" s="44"/>
      <c r="F916" s="44"/>
      <c r="G916" s="45"/>
      <c r="H916" s="15" t="s">
        <v>2753</v>
      </c>
      <c r="I916" s="33" t="s">
        <v>2754</v>
      </c>
      <c r="J916" s="107" t="s">
        <v>2754</v>
      </c>
      <c r="K916" s="33" t="s">
        <v>2755</v>
      </c>
      <c r="L916" s="13" t="s">
        <v>72</v>
      </c>
      <c r="M916" s="13">
        <v>0</v>
      </c>
      <c r="N916" s="14"/>
    </row>
    <row r="917" ht="18.9" customHeight="1" spans="1:14">
      <c r="A917" s="44"/>
      <c r="B917" s="44"/>
      <c r="C917" s="44"/>
      <c r="D917" s="44"/>
      <c r="E917" s="44"/>
      <c r="F917" s="44"/>
      <c r="G917" s="45"/>
      <c r="H917" s="15" t="s">
        <v>2756</v>
      </c>
      <c r="I917" s="33" t="s">
        <v>2757</v>
      </c>
      <c r="J917" s="107" t="s">
        <v>2757</v>
      </c>
      <c r="K917" s="33" t="s">
        <v>2758</v>
      </c>
      <c r="L917" s="13" t="s">
        <v>72</v>
      </c>
      <c r="M917" s="13">
        <v>1944</v>
      </c>
      <c r="N917" s="14"/>
    </row>
    <row r="918" ht="18.9" customHeight="1" spans="1:14">
      <c r="A918" s="44"/>
      <c r="B918" s="44"/>
      <c r="C918" s="44"/>
      <c r="D918" s="44"/>
      <c r="E918" s="44"/>
      <c r="F918" s="44"/>
      <c r="G918" s="45"/>
      <c r="H918" s="15" t="s">
        <v>2759</v>
      </c>
      <c r="I918" s="33" t="s">
        <v>2760</v>
      </c>
      <c r="J918" s="107" t="s">
        <v>2760</v>
      </c>
      <c r="K918" s="33" t="s">
        <v>2761</v>
      </c>
      <c r="L918" s="13" t="s">
        <v>72</v>
      </c>
      <c r="M918" s="13">
        <v>0</v>
      </c>
      <c r="N918" s="14"/>
    </row>
    <row r="919" ht="18.9" customHeight="1" spans="1:14">
      <c r="A919" s="44"/>
      <c r="B919" s="44"/>
      <c r="C919" s="44"/>
      <c r="D919" s="44"/>
      <c r="E919" s="44"/>
      <c r="F919" s="44"/>
      <c r="G919" s="45"/>
      <c r="H919" s="15" t="s">
        <v>2762</v>
      </c>
      <c r="I919" s="33" t="s">
        <v>2763</v>
      </c>
      <c r="J919" s="107" t="s">
        <v>2763</v>
      </c>
      <c r="K919" s="33" t="s">
        <v>2764</v>
      </c>
      <c r="L919" s="13" t="s">
        <v>72</v>
      </c>
      <c r="M919" s="13">
        <v>0</v>
      </c>
      <c r="N919" s="14"/>
    </row>
    <row r="920" ht="18.9" customHeight="1" spans="1:14">
      <c r="A920" s="44"/>
      <c r="B920" s="44"/>
      <c r="C920" s="44"/>
      <c r="D920" s="44"/>
      <c r="E920" s="44"/>
      <c r="F920" s="44"/>
      <c r="G920" s="45"/>
      <c r="H920" s="15" t="s">
        <v>2765</v>
      </c>
      <c r="I920" s="33" t="s">
        <v>2766</v>
      </c>
      <c r="J920" s="107" t="s">
        <v>2766</v>
      </c>
      <c r="K920" s="33" t="s">
        <v>2767</v>
      </c>
      <c r="L920" s="13" t="s">
        <v>72</v>
      </c>
      <c r="M920" s="13">
        <v>0</v>
      </c>
      <c r="N920" s="14"/>
    </row>
    <row r="921" ht="18.9" customHeight="1" spans="1:14">
      <c r="A921" s="44"/>
      <c r="B921" s="44"/>
      <c r="C921" s="44"/>
      <c r="D921" s="44"/>
      <c r="E921" s="44"/>
      <c r="F921" s="44"/>
      <c r="G921" s="45"/>
      <c r="H921" s="15" t="s">
        <v>2768</v>
      </c>
      <c r="I921" s="33" t="s">
        <v>2769</v>
      </c>
      <c r="J921" s="107" t="s">
        <v>2769</v>
      </c>
      <c r="K921" s="33" t="s">
        <v>2770</v>
      </c>
      <c r="L921" s="13" t="s">
        <v>72</v>
      </c>
      <c r="M921" s="13">
        <v>216</v>
      </c>
      <c r="N921" s="14"/>
    </row>
    <row r="922" ht="18.9" customHeight="1" spans="1:14">
      <c r="A922" s="44"/>
      <c r="B922" s="44"/>
      <c r="C922" s="44"/>
      <c r="D922" s="44"/>
      <c r="E922" s="44"/>
      <c r="F922" s="44"/>
      <c r="G922" s="45"/>
      <c r="H922" s="15" t="s">
        <v>2771</v>
      </c>
      <c r="I922" s="33" t="s">
        <v>2772</v>
      </c>
      <c r="J922" s="107" t="s">
        <v>2772</v>
      </c>
      <c r="K922" s="33" t="s">
        <v>2773</v>
      </c>
      <c r="L922" s="13" t="s">
        <v>72</v>
      </c>
      <c r="M922" s="13">
        <v>0</v>
      </c>
      <c r="N922" s="14"/>
    </row>
    <row r="923" ht="18.9" customHeight="1" spans="1:14">
      <c r="A923" s="44"/>
      <c r="B923" s="44"/>
      <c r="C923" s="44"/>
      <c r="D923" s="44"/>
      <c r="E923" s="44"/>
      <c r="F923" s="44"/>
      <c r="G923" s="45"/>
      <c r="H923" s="15" t="s">
        <v>2774</v>
      </c>
      <c r="I923" s="33" t="s">
        <v>2775</v>
      </c>
      <c r="J923" s="107" t="s">
        <v>2775</v>
      </c>
      <c r="K923" s="33" t="s">
        <v>2776</v>
      </c>
      <c r="L923" s="13" t="s">
        <v>72</v>
      </c>
      <c r="M923" s="13">
        <v>1</v>
      </c>
      <c r="N923" s="14"/>
    </row>
    <row r="924" ht="18.9" customHeight="1" spans="1:14">
      <c r="A924" s="44"/>
      <c r="B924" s="44"/>
      <c r="C924" s="44"/>
      <c r="D924" s="44"/>
      <c r="E924" s="44"/>
      <c r="F924" s="44"/>
      <c r="G924" s="45"/>
      <c r="H924" s="15" t="s">
        <v>2777</v>
      </c>
      <c r="I924" s="33" t="s">
        <v>2778</v>
      </c>
      <c r="J924" s="107" t="s">
        <v>2778</v>
      </c>
      <c r="K924" s="33" t="s">
        <v>2779</v>
      </c>
      <c r="L924" s="13" t="s">
        <v>72</v>
      </c>
      <c r="M924" s="13">
        <v>0</v>
      </c>
      <c r="N924" s="14"/>
    </row>
    <row r="925" ht="18.9" customHeight="1" spans="1:14">
      <c r="A925" s="44"/>
      <c r="B925" s="44"/>
      <c r="C925" s="44"/>
      <c r="D925" s="44"/>
      <c r="E925" s="44"/>
      <c r="F925" s="44"/>
      <c r="G925" s="45"/>
      <c r="H925" s="15" t="s">
        <v>2780</v>
      </c>
      <c r="I925" s="33" t="s">
        <v>2781</v>
      </c>
      <c r="J925" s="107" t="s">
        <v>2781</v>
      </c>
      <c r="K925" s="33" t="s">
        <v>2782</v>
      </c>
      <c r="L925" s="13" t="s">
        <v>72</v>
      </c>
      <c r="M925" s="13">
        <v>10</v>
      </c>
      <c r="N925" s="14"/>
    </row>
    <row r="926" ht="18.9" customHeight="1" spans="1:14">
      <c r="A926" s="44"/>
      <c r="B926" s="44"/>
      <c r="C926" s="44"/>
      <c r="D926" s="44"/>
      <c r="E926" s="44"/>
      <c r="F926" s="44"/>
      <c r="G926" s="45"/>
      <c r="H926" s="15" t="s">
        <v>2783</v>
      </c>
      <c r="I926" s="33" t="s">
        <v>2784</v>
      </c>
      <c r="J926" s="107" t="s">
        <v>2784</v>
      </c>
      <c r="K926" s="33" t="s">
        <v>2785</v>
      </c>
      <c r="L926" s="13" t="s">
        <v>72</v>
      </c>
      <c r="M926" s="13">
        <v>0</v>
      </c>
      <c r="N926" s="14"/>
    </row>
    <row r="927" ht="18.9" customHeight="1" spans="1:14">
      <c r="A927" s="44"/>
      <c r="B927" s="44"/>
      <c r="C927" s="44"/>
      <c r="D927" s="44"/>
      <c r="E927" s="44"/>
      <c r="F927" s="44"/>
      <c r="G927" s="45"/>
      <c r="H927" s="15" t="s">
        <v>2786</v>
      </c>
      <c r="I927" s="33" t="s">
        <v>2787</v>
      </c>
      <c r="J927" s="107" t="s">
        <v>2787</v>
      </c>
      <c r="K927" s="33" t="s">
        <v>2788</v>
      </c>
      <c r="L927" s="13" t="s">
        <v>72</v>
      </c>
      <c r="M927" s="13">
        <v>119</v>
      </c>
      <c r="N927" s="14"/>
    </row>
    <row r="928" ht="18.9" customHeight="1" spans="1:14">
      <c r="A928" s="44"/>
      <c r="B928" s="44"/>
      <c r="C928" s="44"/>
      <c r="D928" s="44"/>
      <c r="E928" s="44"/>
      <c r="F928" s="44"/>
      <c r="G928" s="45"/>
      <c r="H928" s="15" t="s">
        <v>2789</v>
      </c>
      <c r="I928" s="33" t="s">
        <v>2790</v>
      </c>
      <c r="J928" s="107" t="s">
        <v>2790</v>
      </c>
      <c r="K928" s="33" t="s">
        <v>2791</v>
      </c>
      <c r="L928" s="13" t="s">
        <v>72</v>
      </c>
      <c r="M928" s="13">
        <v>0</v>
      </c>
      <c r="N928" s="14"/>
    </row>
    <row r="929" ht="18.9" customHeight="1" spans="1:14">
      <c r="A929" s="44"/>
      <c r="B929" s="44"/>
      <c r="C929" s="44"/>
      <c r="D929" s="44"/>
      <c r="E929" s="44"/>
      <c r="F929" s="44"/>
      <c r="G929" s="45"/>
      <c r="H929" s="15" t="s">
        <v>2792</v>
      </c>
      <c r="I929" s="33" t="s">
        <v>2793</v>
      </c>
      <c r="J929" s="107" t="s">
        <v>2793</v>
      </c>
      <c r="K929" s="33" t="s">
        <v>2794</v>
      </c>
      <c r="L929" s="13" t="s">
        <v>72</v>
      </c>
      <c r="M929" s="13">
        <v>0</v>
      </c>
      <c r="N929" s="14"/>
    </row>
    <row r="930" ht="18.9" customHeight="1" spans="1:14">
      <c r="A930" s="44"/>
      <c r="B930" s="44"/>
      <c r="C930" s="44"/>
      <c r="D930" s="44"/>
      <c r="E930" s="44"/>
      <c r="F930" s="44"/>
      <c r="G930" s="45"/>
      <c r="H930" s="15" t="s">
        <v>2795</v>
      </c>
      <c r="I930" s="33" t="s">
        <v>2796</v>
      </c>
      <c r="J930" s="107" t="s">
        <v>2796</v>
      </c>
      <c r="K930" s="33" t="s">
        <v>2797</v>
      </c>
      <c r="L930" s="13" t="s">
        <v>72</v>
      </c>
      <c r="M930" s="13">
        <v>0</v>
      </c>
      <c r="N930" s="14"/>
    </row>
    <row r="931" ht="18.9" customHeight="1" spans="1:14">
      <c r="A931" s="44"/>
      <c r="B931" s="44"/>
      <c r="C931" s="44"/>
      <c r="D931" s="44"/>
      <c r="E931" s="44"/>
      <c r="F931" s="44"/>
      <c r="G931" s="45"/>
      <c r="H931" s="15" t="s">
        <v>2798</v>
      </c>
      <c r="I931" s="33" t="s">
        <v>2799</v>
      </c>
      <c r="J931" s="107" t="s">
        <v>2799</v>
      </c>
      <c r="K931" s="33" t="s">
        <v>2800</v>
      </c>
      <c r="L931" s="13" t="s">
        <v>72</v>
      </c>
      <c r="M931" s="13">
        <v>0</v>
      </c>
      <c r="N931" s="14"/>
    </row>
    <row r="932" ht="18.9" customHeight="1" spans="1:14">
      <c r="A932" s="44"/>
      <c r="B932" s="44"/>
      <c r="C932" s="44"/>
      <c r="D932" s="44"/>
      <c r="E932" s="44"/>
      <c r="F932" s="44"/>
      <c r="G932" s="45"/>
      <c r="H932" s="15" t="s">
        <v>2801</v>
      </c>
      <c r="I932" s="33" t="s">
        <v>2802</v>
      </c>
      <c r="J932" s="107" t="s">
        <v>2802</v>
      </c>
      <c r="K932" s="33" t="s">
        <v>2803</v>
      </c>
      <c r="L932" s="13" t="s">
        <v>72</v>
      </c>
      <c r="M932" s="13">
        <v>150</v>
      </c>
      <c r="N932" s="14"/>
    </row>
    <row r="933" ht="18.9" customHeight="1" spans="1:14">
      <c r="A933" s="44"/>
      <c r="B933" s="44"/>
      <c r="C933" s="44"/>
      <c r="D933" s="44"/>
      <c r="E933" s="44"/>
      <c r="F933" s="44"/>
      <c r="G933" s="45"/>
      <c r="H933" s="15" t="s">
        <v>2804</v>
      </c>
      <c r="I933" s="33" t="s">
        <v>2805</v>
      </c>
      <c r="J933" s="107" t="s">
        <v>2805</v>
      </c>
      <c r="K933" s="33" t="s">
        <v>2806</v>
      </c>
      <c r="L933" s="13" t="s">
        <v>72</v>
      </c>
      <c r="M933" s="13">
        <v>1</v>
      </c>
      <c r="N933" s="14"/>
    </row>
    <row r="934" ht="18.9" customHeight="1" spans="1:14">
      <c r="A934" s="44"/>
      <c r="B934" s="44"/>
      <c r="C934" s="44"/>
      <c r="D934" s="44"/>
      <c r="E934" s="44"/>
      <c r="F934" s="44"/>
      <c r="G934" s="45"/>
      <c r="H934" s="15" t="s">
        <v>2807</v>
      </c>
      <c r="I934" s="33" t="s">
        <v>2808</v>
      </c>
      <c r="J934" s="107" t="s">
        <v>2808</v>
      </c>
      <c r="K934" s="33" t="s">
        <v>2809</v>
      </c>
      <c r="L934" s="13" t="s">
        <v>72</v>
      </c>
      <c r="M934" s="13">
        <v>5</v>
      </c>
      <c r="N934" s="14"/>
    </row>
    <row r="935" ht="18.9" customHeight="1" spans="1:14">
      <c r="A935" s="44"/>
      <c r="B935" s="44"/>
      <c r="C935" s="44"/>
      <c r="D935" s="44"/>
      <c r="E935" s="44"/>
      <c r="F935" s="44"/>
      <c r="G935" s="45"/>
      <c r="H935" s="15" t="s">
        <v>2810</v>
      </c>
      <c r="I935" s="33" t="s">
        <v>2811</v>
      </c>
      <c r="J935" s="107" t="s">
        <v>2811</v>
      </c>
      <c r="K935" s="33" t="s">
        <v>2812</v>
      </c>
      <c r="L935" s="13" t="s">
        <v>72</v>
      </c>
      <c r="M935" s="13">
        <v>184</v>
      </c>
      <c r="N935" s="14"/>
    </row>
    <row r="936" ht="18.9" customHeight="1" spans="1:14">
      <c r="A936" s="44"/>
      <c r="B936" s="44"/>
      <c r="C936" s="44"/>
      <c r="D936" s="44"/>
      <c r="E936" s="44"/>
      <c r="F936" s="44"/>
      <c r="G936" s="45"/>
      <c r="H936" s="15" t="s">
        <v>2813</v>
      </c>
      <c r="I936" s="33" t="s">
        <v>2814</v>
      </c>
      <c r="J936" s="107" t="s">
        <v>2814</v>
      </c>
      <c r="K936" s="33" t="s">
        <v>2815</v>
      </c>
      <c r="L936" s="13" t="s">
        <v>72</v>
      </c>
      <c r="M936" s="13">
        <v>11</v>
      </c>
      <c r="N936" s="14"/>
    </row>
    <row r="937" ht="18.9" customHeight="1" spans="1:14">
      <c r="A937" s="44"/>
      <c r="B937" s="44"/>
      <c r="C937" s="44"/>
      <c r="D937" s="44"/>
      <c r="E937" s="44"/>
      <c r="F937" s="44"/>
      <c r="G937" s="45"/>
      <c r="H937" s="15" t="s">
        <v>2816</v>
      </c>
      <c r="I937" s="33" t="s">
        <v>2817</v>
      </c>
      <c r="J937" s="107" t="s">
        <v>2817</v>
      </c>
      <c r="K937" s="33" t="s">
        <v>2818</v>
      </c>
      <c r="L937" s="13" t="s">
        <v>72</v>
      </c>
      <c r="M937" s="13">
        <v>8434</v>
      </c>
      <c r="N937" s="14"/>
    </row>
    <row r="938" ht="18.9" customHeight="1" spans="1:14">
      <c r="A938" s="44"/>
      <c r="B938" s="44"/>
      <c r="C938" s="44"/>
      <c r="D938" s="44"/>
      <c r="E938" s="44"/>
      <c r="F938" s="44"/>
      <c r="G938" s="45"/>
      <c r="H938" s="15" t="s">
        <v>2602</v>
      </c>
      <c r="I938" s="33" t="s">
        <v>2819</v>
      </c>
      <c r="J938" s="107" t="s">
        <v>2819</v>
      </c>
      <c r="K938" s="33" t="s">
        <v>87</v>
      </c>
      <c r="L938" s="13" t="s">
        <v>72</v>
      </c>
      <c r="M938" s="13">
        <v>77</v>
      </c>
      <c r="N938" s="14"/>
    </row>
    <row r="939" ht="18.9" customHeight="1" spans="1:14">
      <c r="A939" s="44"/>
      <c r="B939" s="44"/>
      <c r="C939" s="44"/>
      <c r="D939" s="44"/>
      <c r="E939" s="44"/>
      <c r="F939" s="44"/>
      <c r="G939" s="45"/>
      <c r="H939" s="15" t="s">
        <v>2604</v>
      </c>
      <c r="I939" s="33" t="s">
        <v>2820</v>
      </c>
      <c r="J939" s="107" t="s">
        <v>2820</v>
      </c>
      <c r="K939" s="33" t="s">
        <v>93</v>
      </c>
      <c r="L939" s="13" t="s">
        <v>72</v>
      </c>
      <c r="M939" s="13">
        <v>33</v>
      </c>
      <c r="N939" s="14"/>
    </row>
    <row r="940" ht="18.9" customHeight="1" spans="1:14">
      <c r="A940" s="44"/>
      <c r="B940" s="44"/>
      <c r="C940" s="44"/>
      <c r="D940" s="44"/>
      <c r="E940" s="44"/>
      <c r="F940" s="44"/>
      <c r="G940" s="45"/>
      <c r="H940" s="15" t="s">
        <v>2606</v>
      </c>
      <c r="I940" s="33" t="s">
        <v>2821</v>
      </c>
      <c r="J940" s="107" t="s">
        <v>2821</v>
      </c>
      <c r="K940" s="33" t="s">
        <v>99</v>
      </c>
      <c r="L940" s="13" t="s">
        <v>72</v>
      </c>
      <c r="M940" s="13">
        <v>0</v>
      </c>
      <c r="N940" s="14"/>
    </row>
    <row r="941" ht="18.9" customHeight="1" spans="1:14">
      <c r="A941" s="44"/>
      <c r="B941" s="44"/>
      <c r="C941" s="44"/>
      <c r="D941" s="44"/>
      <c r="E941" s="44"/>
      <c r="F941" s="44"/>
      <c r="G941" s="45"/>
      <c r="H941" s="15" t="s">
        <v>2822</v>
      </c>
      <c r="I941" s="33" t="s">
        <v>2823</v>
      </c>
      <c r="J941" s="107" t="s">
        <v>2823</v>
      </c>
      <c r="K941" s="33" t="s">
        <v>2824</v>
      </c>
      <c r="L941" s="13" t="s">
        <v>72</v>
      </c>
      <c r="M941" s="13">
        <v>746</v>
      </c>
      <c r="N941" s="14"/>
    </row>
    <row r="942" ht="18.9" customHeight="1" spans="1:14">
      <c r="A942" s="44"/>
      <c r="B942" s="44"/>
      <c r="C942" s="44"/>
      <c r="D942" s="44"/>
      <c r="E942" s="44"/>
      <c r="F942" s="44"/>
      <c r="G942" s="45"/>
      <c r="H942" s="15" t="s">
        <v>2825</v>
      </c>
      <c r="I942" s="33" t="s">
        <v>2826</v>
      </c>
      <c r="J942" s="107" t="s">
        <v>2826</v>
      </c>
      <c r="K942" s="33" t="s">
        <v>2827</v>
      </c>
      <c r="L942" s="13" t="s">
        <v>72</v>
      </c>
      <c r="M942" s="13">
        <v>1369</v>
      </c>
      <c r="N942" s="14"/>
    </row>
    <row r="943" ht="18.9" customHeight="1" spans="1:14">
      <c r="A943" s="44"/>
      <c r="B943" s="44"/>
      <c r="C943" s="44"/>
      <c r="D943" s="44"/>
      <c r="E943" s="44"/>
      <c r="F943" s="44"/>
      <c r="G943" s="45"/>
      <c r="H943" s="15" t="s">
        <v>2828</v>
      </c>
      <c r="I943" s="107" t="s">
        <v>2829</v>
      </c>
      <c r="J943" s="107" t="s">
        <v>2829</v>
      </c>
      <c r="K943" s="33" t="s">
        <v>2830</v>
      </c>
      <c r="L943" s="13" t="s">
        <v>72</v>
      </c>
      <c r="M943" s="13">
        <v>0</v>
      </c>
      <c r="N943" s="14"/>
    </row>
    <row r="944" ht="18.9" customHeight="1" spans="1:14">
      <c r="A944" s="44"/>
      <c r="B944" s="44"/>
      <c r="C944" s="44"/>
      <c r="D944" s="44"/>
      <c r="E944" s="44"/>
      <c r="F944" s="44"/>
      <c r="G944" s="45"/>
      <c r="H944" s="15" t="s">
        <v>2831</v>
      </c>
      <c r="I944" s="33" t="s">
        <v>2832</v>
      </c>
      <c r="J944" s="107" t="s">
        <v>2832</v>
      </c>
      <c r="K944" s="33" t="s">
        <v>2833</v>
      </c>
      <c r="L944" s="13" t="s">
        <v>72</v>
      </c>
      <c r="M944" s="13">
        <v>0</v>
      </c>
      <c r="N944" s="14"/>
    </row>
    <row r="945" ht="18.9" customHeight="1" spans="1:14">
      <c r="A945" s="44"/>
      <c r="B945" s="44"/>
      <c r="C945" s="44"/>
      <c r="D945" s="44"/>
      <c r="E945" s="44"/>
      <c r="F945" s="44"/>
      <c r="G945" s="45"/>
      <c r="H945" s="15" t="s">
        <v>2834</v>
      </c>
      <c r="I945" s="33" t="s">
        <v>2835</v>
      </c>
      <c r="J945" s="107" t="s">
        <v>2835</v>
      </c>
      <c r="K945" s="33" t="s">
        <v>2836</v>
      </c>
      <c r="L945" s="13" t="s">
        <v>72</v>
      </c>
      <c r="M945" s="13">
        <v>312</v>
      </c>
      <c r="N945" s="14"/>
    </row>
    <row r="946" ht="18.9" customHeight="1" spans="1:14">
      <c r="A946" s="44"/>
      <c r="B946" s="44"/>
      <c r="C946" s="44"/>
      <c r="D946" s="44"/>
      <c r="E946" s="44"/>
      <c r="F946" s="44"/>
      <c r="G946" s="45"/>
      <c r="H946" s="15" t="s">
        <v>2837</v>
      </c>
      <c r="I946" s="33" t="s">
        <v>2838</v>
      </c>
      <c r="J946" s="107" t="s">
        <v>2838</v>
      </c>
      <c r="K946" s="33" t="s">
        <v>2839</v>
      </c>
      <c r="L946" s="13" t="s">
        <v>72</v>
      </c>
      <c r="M946" s="13">
        <v>0</v>
      </c>
      <c r="N946" s="14"/>
    </row>
    <row r="947" ht="18.9" customHeight="1" spans="1:14">
      <c r="A947" s="44"/>
      <c r="B947" s="44"/>
      <c r="C947" s="44"/>
      <c r="D947" s="44"/>
      <c r="E947" s="44"/>
      <c r="F947" s="44"/>
      <c r="G947" s="45"/>
      <c r="H947" s="15" t="s">
        <v>2840</v>
      </c>
      <c r="I947" s="33" t="s">
        <v>2841</v>
      </c>
      <c r="J947" s="107" t="s">
        <v>2841</v>
      </c>
      <c r="K947" s="33" t="s">
        <v>2842</v>
      </c>
      <c r="L947" s="13" t="s">
        <v>72</v>
      </c>
      <c r="M947" s="13">
        <v>144</v>
      </c>
      <c r="N947" s="14"/>
    </row>
    <row r="948" ht="18.9" customHeight="1" spans="1:14">
      <c r="A948" s="44"/>
      <c r="B948" s="44"/>
      <c r="C948" s="44"/>
      <c r="D948" s="44"/>
      <c r="E948" s="44"/>
      <c r="F948" s="44"/>
      <c r="G948" s="45"/>
      <c r="H948" s="15" t="s">
        <v>2843</v>
      </c>
      <c r="I948" s="33" t="s">
        <v>2844</v>
      </c>
      <c r="J948" s="107" t="s">
        <v>2844</v>
      </c>
      <c r="K948" s="33" t="s">
        <v>2845</v>
      </c>
      <c r="L948" s="13" t="s">
        <v>72</v>
      </c>
      <c r="M948" s="13">
        <v>0</v>
      </c>
      <c r="N948" s="14"/>
    </row>
    <row r="949" ht="18.9" customHeight="1" spans="1:14">
      <c r="A949" s="44"/>
      <c r="B949" s="44"/>
      <c r="C949" s="44"/>
      <c r="D949" s="44"/>
      <c r="E949" s="44"/>
      <c r="F949" s="44"/>
      <c r="G949" s="45"/>
      <c r="H949" s="15" t="s">
        <v>2846</v>
      </c>
      <c r="I949" s="33" t="s">
        <v>2847</v>
      </c>
      <c r="J949" s="107" t="s">
        <v>2847</v>
      </c>
      <c r="K949" s="33" t="s">
        <v>2848</v>
      </c>
      <c r="L949" s="13" t="s">
        <v>72</v>
      </c>
      <c r="M949" s="13">
        <v>0</v>
      </c>
      <c r="N949" s="14"/>
    </row>
    <row r="950" ht="18.9" customHeight="1" spans="1:14">
      <c r="A950" s="44"/>
      <c r="B950" s="44"/>
      <c r="C950" s="44"/>
      <c r="D950" s="44"/>
      <c r="E950" s="44"/>
      <c r="F950" s="44"/>
      <c r="G950" s="45"/>
      <c r="H950" s="15" t="s">
        <v>2849</v>
      </c>
      <c r="I950" s="33" t="s">
        <v>2850</v>
      </c>
      <c r="J950" s="107" t="s">
        <v>2850</v>
      </c>
      <c r="K950" s="33" t="s">
        <v>2851</v>
      </c>
      <c r="L950" s="13" t="s">
        <v>72</v>
      </c>
      <c r="M950" s="13">
        <v>0</v>
      </c>
      <c r="N950" s="14"/>
    </row>
    <row r="951" ht="18.9" customHeight="1" spans="1:14">
      <c r="A951" s="44"/>
      <c r="B951" s="44"/>
      <c r="C951" s="44"/>
      <c r="D951" s="44"/>
      <c r="E951" s="44"/>
      <c r="F951" s="44"/>
      <c r="G951" s="45"/>
      <c r="H951" s="15" t="s">
        <v>2852</v>
      </c>
      <c r="I951" s="33" t="s">
        <v>2853</v>
      </c>
      <c r="J951" s="107" t="s">
        <v>2853</v>
      </c>
      <c r="K951" s="33" t="s">
        <v>2854</v>
      </c>
      <c r="L951" s="13" t="s">
        <v>72</v>
      </c>
      <c r="M951" s="13">
        <v>305</v>
      </c>
      <c r="N951" s="14"/>
    </row>
    <row r="952" ht="18.9" customHeight="1" spans="1:14">
      <c r="A952" s="44"/>
      <c r="B952" s="44"/>
      <c r="C952" s="44"/>
      <c r="D952" s="44"/>
      <c r="E952" s="44"/>
      <c r="F952" s="44"/>
      <c r="G952" s="45"/>
      <c r="H952" s="15" t="s">
        <v>2855</v>
      </c>
      <c r="I952" s="33" t="s">
        <v>2856</v>
      </c>
      <c r="J952" s="107" t="s">
        <v>2856</v>
      </c>
      <c r="K952" s="33" t="s">
        <v>2857</v>
      </c>
      <c r="L952" s="13" t="s">
        <v>72</v>
      </c>
      <c r="M952" s="13">
        <v>686</v>
      </c>
      <c r="N952" s="14"/>
    </row>
    <row r="953" ht="18.9" customHeight="1" spans="1:14">
      <c r="A953" s="44"/>
      <c r="B953" s="44"/>
      <c r="C953" s="44"/>
      <c r="D953" s="44"/>
      <c r="E953" s="44"/>
      <c r="F953" s="44"/>
      <c r="G953" s="45"/>
      <c r="H953" s="15" t="s">
        <v>2858</v>
      </c>
      <c r="I953" s="33" t="s">
        <v>2859</v>
      </c>
      <c r="J953" s="107" t="s">
        <v>2859</v>
      </c>
      <c r="K953" s="33" t="s">
        <v>2860</v>
      </c>
      <c r="L953" s="13" t="s">
        <v>72</v>
      </c>
      <c r="M953" s="13">
        <v>3858</v>
      </c>
      <c r="N953" s="14"/>
    </row>
    <row r="954" ht="18.9" customHeight="1" spans="1:14">
      <c r="A954" s="44"/>
      <c r="B954" s="44"/>
      <c r="C954" s="44"/>
      <c r="D954" s="44"/>
      <c r="E954" s="44"/>
      <c r="F954" s="44"/>
      <c r="G954" s="45"/>
      <c r="H954" s="15" t="s">
        <v>2861</v>
      </c>
      <c r="I954" s="33" t="s">
        <v>2862</v>
      </c>
      <c r="J954" s="107" t="s">
        <v>2862</v>
      </c>
      <c r="K954" s="33" t="s">
        <v>2863</v>
      </c>
      <c r="L954" s="13" t="s">
        <v>72</v>
      </c>
      <c r="M954" s="13">
        <v>0</v>
      </c>
      <c r="N954" s="14"/>
    </row>
    <row r="955" ht="18.9" customHeight="1" spans="1:14">
      <c r="A955" s="44"/>
      <c r="B955" s="44"/>
      <c r="C955" s="44"/>
      <c r="D955" s="44"/>
      <c r="E955" s="44"/>
      <c r="F955" s="44"/>
      <c r="G955" s="45"/>
      <c r="H955" s="15" t="s">
        <v>2864</v>
      </c>
      <c r="I955" s="33" t="s">
        <v>2865</v>
      </c>
      <c r="J955" s="107" t="s">
        <v>2865</v>
      </c>
      <c r="K955" s="33" t="s">
        <v>2866</v>
      </c>
      <c r="L955" s="13" t="s">
        <v>72</v>
      </c>
      <c r="M955" s="13">
        <v>0</v>
      </c>
      <c r="N955" s="14"/>
    </row>
    <row r="956" ht="18.9" customHeight="1" spans="1:14">
      <c r="A956" s="44"/>
      <c r="B956" s="44"/>
      <c r="C956" s="44"/>
      <c r="D956" s="44"/>
      <c r="E956" s="44"/>
      <c r="F956" s="44"/>
      <c r="G956" s="45"/>
      <c r="H956" s="15" t="s">
        <v>2867</v>
      </c>
      <c r="I956" s="33" t="s">
        <v>2868</v>
      </c>
      <c r="J956" s="107" t="s">
        <v>2868</v>
      </c>
      <c r="K956" s="33" t="s">
        <v>2869</v>
      </c>
      <c r="L956" s="13" t="s">
        <v>72</v>
      </c>
      <c r="M956" s="13">
        <v>0</v>
      </c>
      <c r="N956" s="14"/>
    </row>
    <row r="957" ht="18.9" customHeight="1" spans="1:14">
      <c r="A957" s="44"/>
      <c r="B957" s="44"/>
      <c r="C957" s="44"/>
      <c r="D957" s="44"/>
      <c r="E957" s="44"/>
      <c r="F957" s="44"/>
      <c r="G957" s="45"/>
      <c r="H957" s="15" t="s">
        <v>2870</v>
      </c>
      <c r="I957" s="33" t="s">
        <v>2871</v>
      </c>
      <c r="J957" s="107" t="s">
        <v>2871</v>
      </c>
      <c r="K957" s="33" t="s">
        <v>2872</v>
      </c>
      <c r="L957" s="13" t="s">
        <v>72</v>
      </c>
      <c r="M957" s="13">
        <v>0</v>
      </c>
      <c r="N957" s="14"/>
    </row>
    <row r="958" ht="18.9" customHeight="1" spans="1:14">
      <c r="A958" s="44"/>
      <c r="B958" s="44"/>
      <c r="C958" s="44"/>
      <c r="D958" s="44"/>
      <c r="E958" s="44"/>
      <c r="F958" s="44"/>
      <c r="G958" s="45"/>
      <c r="H958" s="15" t="s">
        <v>2873</v>
      </c>
      <c r="I958" s="33" t="s">
        <v>2874</v>
      </c>
      <c r="J958" s="107" t="s">
        <v>2874</v>
      </c>
      <c r="K958" s="33" t="s">
        <v>2875</v>
      </c>
      <c r="L958" s="13" t="s">
        <v>72</v>
      </c>
      <c r="M958" s="13">
        <v>110</v>
      </c>
      <c r="N958" s="14"/>
    </row>
    <row r="959" ht="18.9" customHeight="1" spans="1:14">
      <c r="A959" s="44"/>
      <c r="B959" s="44"/>
      <c r="C959" s="44"/>
      <c r="D959" s="44"/>
      <c r="E959" s="44"/>
      <c r="F959" s="44"/>
      <c r="G959" s="45"/>
      <c r="H959" s="15" t="s">
        <v>2876</v>
      </c>
      <c r="I959" s="33" t="s">
        <v>2877</v>
      </c>
      <c r="J959" s="107" t="s">
        <v>2877</v>
      </c>
      <c r="K959" s="33" t="s">
        <v>2878</v>
      </c>
      <c r="L959" s="13" t="s">
        <v>72</v>
      </c>
      <c r="M959" s="13">
        <v>0</v>
      </c>
      <c r="N959" s="14"/>
    </row>
    <row r="960" ht="18.9" customHeight="1" spans="1:14">
      <c r="A960" s="44"/>
      <c r="B960" s="44"/>
      <c r="C960" s="44"/>
      <c r="D960" s="44"/>
      <c r="E960" s="44"/>
      <c r="F960" s="44"/>
      <c r="G960" s="45"/>
      <c r="H960" s="15" t="s">
        <v>2789</v>
      </c>
      <c r="I960" s="33" t="s">
        <v>2879</v>
      </c>
      <c r="J960" s="107" t="s">
        <v>2879</v>
      </c>
      <c r="K960" s="33" t="s">
        <v>2791</v>
      </c>
      <c r="L960" s="13" t="s">
        <v>72</v>
      </c>
      <c r="M960" s="13">
        <v>0</v>
      </c>
      <c r="N960" s="14"/>
    </row>
    <row r="961" ht="18.9" customHeight="1" spans="1:14">
      <c r="A961" s="44"/>
      <c r="B961" s="44"/>
      <c r="C961" s="44"/>
      <c r="D961" s="44"/>
      <c r="E961" s="44"/>
      <c r="F961" s="44"/>
      <c r="G961" s="45"/>
      <c r="H961" s="15" t="s">
        <v>2880</v>
      </c>
      <c r="I961" s="33" t="s">
        <v>2881</v>
      </c>
      <c r="J961" s="107" t="s">
        <v>2881</v>
      </c>
      <c r="K961" s="33" t="s">
        <v>2882</v>
      </c>
      <c r="L961" s="13" t="s">
        <v>72</v>
      </c>
      <c r="M961" s="13">
        <v>0</v>
      </c>
      <c r="N961" s="14"/>
    </row>
    <row r="962" ht="18.9" customHeight="1" spans="1:14">
      <c r="A962" s="44"/>
      <c r="B962" s="44"/>
      <c r="C962" s="44"/>
      <c r="D962" s="44"/>
      <c r="E962" s="44"/>
      <c r="F962" s="44"/>
      <c r="G962" s="45"/>
      <c r="H962" s="15" t="s">
        <v>2883</v>
      </c>
      <c r="I962" s="33" t="s">
        <v>2884</v>
      </c>
      <c r="J962" s="107" t="s">
        <v>2884</v>
      </c>
      <c r="K962" s="33" t="s">
        <v>2885</v>
      </c>
      <c r="L962" s="13" t="s">
        <v>72</v>
      </c>
      <c r="M962" s="13">
        <v>768</v>
      </c>
      <c r="N962" s="14"/>
    </row>
    <row r="963" ht="18.9" customHeight="1" spans="1:14">
      <c r="A963" s="44"/>
      <c r="B963" s="44"/>
      <c r="C963" s="44"/>
      <c r="D963" s="44"/>
      <c r="E963" s="44"/>
      <c r="F963" s="44"/>
      <c r="G963" s="45"/>
      <c r="H963" s="15" t="s">
        <v>2886</v>
      </c>
      <c r="I963" s="33" t="s">
        <v>2887</v>
      </c>
      <c r="J963" s="107" t="s">
        <v>2887</v>
      </c>
      <c r="K963" s="33" t="s">
        <v>2888</v>
      </c>
      <c r="L963" s="13" t="s">
        <v>72</v>
      </c>
      <c r="M963" s="13">
        <v>26</v>
      </c>
      <c r="N963" s="14"/>
    </row>
    <row r="964" ht="18.9" customHeight="1" spans="1:14">
      <c r="A964" s="44"/>
      <c r="B964" s="44"/>
      <c r="C964" s="44"/>
      <c r="D964" s="44"/>
      <c r="E964" s="44"/>
      <c r="F964" s="44"/>
      <c r="G964" s="45"/>
      <c r="H964" s="15" t="s">
        <v>2889</v>
      </c>
      <c r="I964" s="33" t="s">
        <v>2890</v>
      </c>
      <c r="J964" s="107" t="s">
        <v>2890</v>
      </c>
      <c r="K964" s="33" t="s">
        <v>2891</v>
      </c>
      <c r="L964" s="13" t="s">
        <v>72</v>
      </c>
      <c r="M964" s="13">
        <v>0</v>
      </c>
      <c r="N964" s="14"/>
    </row>
    <row r="965" ht="18.9" customHeight="1" spans="1:14">
      <c r="A965" s="44"/>
      <c r="B965" s="44"/>
      <c r="C965" s="44"/>
      <c r="D965" s="44"/>
      <c r="E965" s="44"/>
      <c r="F965" s="44"/>
      <c r="G965" s="45"/>
      <c r="H965" s="15" t="s">
        <v>2602</v>
      </c>
      <c r="I965" s="33" t="s">
        <v>2892</v>
      </c>
      <c r="J965" s="107" t="s">
        <v>2892</v>
      </c>
      <c r="K965" s="33" t="s">
        <v>87</v>
      </c>
      <c r="L965" s="13" t="s">
        <v>72</v>
      </c>
      <c r="M965" s="13">
        <v>0</v>
      </c>
      <c r="N965" s="14"/>
    </row>
    <row r="966" ht="18.9" customHeight="1" spans="1:14">
      <c r="A966" s="44"/>
      <c r="B966" s="44"/>
      <c r="C966" s="44"/>
      <c r="D966" s="44"/>
      <c r="E966" s="44"/>
      <c r="F966" s="44"/>
      <c r="G966" s="45"/>
      <c r="H966" s="15" t="s">
        <v>2604</v>
      </c>
      <c r="I966" s="33" t="s">
        <v>2893</v>
      </c>
      <c r="J966" s="107" t="s">
        <v>2893</v>
      </c>
      <c r="K966" s="33" t="s">
        <v>93</v>
      </c>
      <c r="L966" s="13" t="s">
        <v>72</v>
      </c>
      <c r="M966" s="13">
        <v>0</v>
      </c>
      <c r="N966" s="14"/>
    </row>
    <row r="967" ht="18.9" customHeight="1" spans="1:14">
      <c r="A967" s="44"/>
      <c r="B967" s="44"/>
      <c r="C967" s="44"/>
      <c r="D967" s="44"/>
      <c r="E967" s="44"/>
      <c r="F967" s="44"/>
      <c r="G967" s="45"/>
      <c r="H967" s="15" t="s">
        <v>2606</v>
      </c>
      <c r="I967" s="33" t="s">
        <v>2894</v>
      </c>
      <c r="J967" s="107" t="s">
        <v>2894</v>
      </c>
      <c r="K967" s="33" t="s">
        <v>99</v>
      </c>
      <c r="L967" s="13" t="s">
        <v>72</v>
      </c>
      <c r="M967" s="13">
        <v>0</v>
      </c>
      <c r="N967" s="14"/>
    </row>
    <row r="968" ht="18.9" customHeight="1" spans="1:14">
      <c r="A968" s="44"/>
      <c r="B968" s="44"/>
      <c r="C968" s="44"/>
      <c r="D968" s="44"/>
      <c r="E968" s="44"/>
      <c r="F968" s="44"/>
      <c r="G968" s="45"/>
      <c r="H968" s="15" t="s">
        <v>2895</v>
      </c>
      <c r="I968" s="33" t="s">
        <v>2896</v>
      </c>
      <c r="J968" s="107" t="s">
        <v>2896</v>
      </c>
      <c r="K968" s="33" t="s">
        <v>2897</v>
      </c>
      <c r="L968" s="13" t="s">
        <v>72</v>
      </c>
      <c r="M968" s="13">
        <v>0</v>
      </c>
      <c r="N968" s="14"/>
    </row>
    <row r="969" ht="18.9" customHeight="1" spans="1:14">
      <c r="A969" s="44"/>
      <c r="B969" s="44"/>
      <c r="C969" s="44"/>
      <c r="D969" s="44"/>
      <c r="E969" s="44"/>
      <c r="F969" s="44"/>
      <c r="G969" s="45"/>
      <c r="H969" s="15" t="s">
        <v>2898</v>
      </c>
      <c r="I969" s="33" t="s">
        <v>2899</v>
      </c>
      <c r="J969" s="107" t="s">
        <v>2899</v>
      </c>
      <c r="K969" s="33" t="s">
        <v>2900</v>
      </c>
      <c r="L969" s="13" t="s">
        <v>72</v>
      </c>
      <c r="M969" s="13">
        <v>0</v>
      </c>
      <c r="N969" s="14"/>
    </row>
    <row r="970" ht="18.9" customHeight="1" spans="1:14">
      <c r="A970" s="44"/>
      <c r="B970" s="44"/>
      <c r="C970" s="44"/>
      <c r="D970" s="44"/>
      <c r="E970" s="44"/>
      <c r="F970" s="44"/>
      <c r="G970" s="45"/>
      <c r="H970" s="15" t="s">
        <v>2901</v>
      </c>
      <c r="I970" s="33" t="s">
        <v>2902</v>
      </c>
      <c r="J970" s="107" t="s">
        <v>2902</v>
      </c>
      <c r="K970" s="33" t="s">
        <v>2903</v>
      </c>
      <c r="L970" s="13" t="s">
        <v>72</v>
      </c>
      <c r="M970" s="13">
        <v>0</v>
      </c>
      <c r="N970" s="14"/>
    </row>
    <row r="971" ht="18.9" customHeight="1" spans="1:14">
      <c r="A971" s="44"/>
      <c r="B971" s="44"/>
      <c r="C971" s="44"/>
      <c r="D971" s="44"/>
      <c r="E971" s="44"/>
      <c r="F971" s="44"/>
      <c r="G971" s="45"/>
      <c r="H971" s="15" t="s">
        <v>2904</v>
      </c>
      <c r="I971" s="33" t="s">
        <v>2905</v>
      </c>
      <c r="J971" s="107" t="s">
        <v>2905</v>
      </c>
      <c r="K971" s="33" t="s">
        <v>2906</v>
      </c>
      <c r="L971" s="13" t="s">
        <v>72</v>
      </c>
      <c r="M971" s="13">
        <v>0</v>
      </c>
      <c r="N971" s="14"/>
    </row>
    <row r="972" ht="18.9" customHeight="1" spans="1:14">
      <c r="A972" s="44"/>
      <c r="B972" s="44"/>
      <c r="C972" s="44"/>
      <c r="D972" s="44"/>
      <c r="E972" s="44"/>
      <c r="F972" s="44"/>
      <c r="G972" s="45"/>
      <c r="H972" s="15" t="s">
        <v>2907</v>
      </c>
      <c r="I972" s="33" t="s">
        <v>2908</v>
      </c>
      <c r="J972" s="107" t="s">
        <v>2908</v>
      </c>
      <c r="K972" s="33" t="s">
        <v>2909</v>
      </c>
      <c r="L972" s="13" t="s">
        <v>72</v>
      </c>
      <c r="M972" s="13">
        <v>0</v>
      </c>
      <c r="N972" s="14"/>
    </row>
    <row r="973" ht="18.9" customHeight="1" spans="1:14">
      <c r="A973" s="44"/>
      <c r="B973" s="44"/>
      <c r="C973" s="44"/>
      <c r="D973" s="44"/>
      <c r="E973" s="44"/>
      <c r="F973" s="44"/>
      <c r="G973" s="45"/>
      <c r="H973" s="15" t="s">
        <v>2910</v>
      </c>
      <c r="I973" s="33" t="s">
        <v>2911</v>
      </c>
      <c r="J973" s="107" t="s">
        <v>2911</v>
      </c>
      <c r="K973" s="33" t="s">
        <v>2912</v>
      </c>
      <c r="L973" s="13" t="s">
        <v>72</v>
      </c>
      <c r="M973" s="13">
        <v>0</v>
      </c>
      <c r="N973" s="14"/>
    </row>
    <row r="974" ht="18.9" customHeight="1" spans="1:14">
      <c r="A974" s="44"/>
      <c r="B974" s="44"/>
      <c r="C974" s="44"/>
      <c r="D974" s="44"/>
      <c r="E974" s="44"/>
      <c r="F974" s="44"/>
      <c r="G974" s="45"/>
      <c r="H974" s="15" t="s">
        <v>2913</v>
      </c>
      <c r="I974" s="33" t="s">
        <v>2914</v>
      </c>
      <c r="J974" s="107" t="s">
        <v>2914</v>
      </c>
      <c r="K974" s="33" t="s">
        <v>2915</v>
      </c>
      <c r="L974" s="13" t="s">
        <v>72</v>
      </c>
      <c r="M974" s="13">
        <v>0</v>
      </c>
      <c r="N974" s="14"/>
    </row>
    <row r="975" ht="18.9" customHeight="1" spans="1:14">
      <c r="A975" s="44"/>
      <c r="B975" s="44"/>
      <c r="C975" s="44"/>
      <c r="D975" s="44"/>
      <c r="E975" s="44"/>
      <c r="F975" s="44"/>
      <c r="G975" s="45"/>
      <c r="H975" s="15" t="s">
        <v>2916</v>
      </c>
      <c r="I975" s="33" t="s">
        <v>2917</v>
      </c>
      <c r="J975" s="107" t="s">
        <v>2917</v>
      </c>
      <c r="K975" s="33" t="s">
        <v>2918</v>
      </c>
      <c r="L975" s="13" t="s">
        <v>72</v>
      </c>
      <c r="M975" s="13">
        <v>5417</v>
      </c>
      <c r="N975" s="14"/>
    </row>
    <row r="976" ht="18.9" customHeight="1" spans="1:14">
      <c r="A976" s="44"/>
      <c r="B976" s="44"/>
      <c r="C976" s="44"/>
      <c r="D976" s="44"/>
      <c r="E976" s="44"/>
      <c r="F976" s="44"/>
      <c r="G976" s="45"/>
      <c r="H976" s="15" t="s">
        <v>2602</v>
      </c>
      <c r="I976" s="33" t="s">
        <v>2919</v>
      </c>
      <c r="J976" s="107" t="s">
        <v>2919</v>
      </c>
      <c r="K976" s="33" t="s">
        <v>87</v>
      </c>
      <c r="L976" s="13" t="s">
        <v>72</v>
      </c>
      <c r="M976" s="13">
        <v>164</v>
      </c>
      <c r="N976" s="14"/>
    </row>
    <row r="977" ht="18.9" customHeight="1" spans="1:14">
      <c r="A977" s="44"/>
      <c r="B977" s="44"/>
      <c r="C977" s="44"/>
      <c r="D977" s="44"/>
      <c r="E977" s="44"/>
      <c r="F977" s="44"/>
      <c r="G977" s="45"/>
      <c r="H977" s="15" t="s">
        <v>2604</v>
      </c>
      <c r="I977" s="33" t="s">
        <v>2920</v>
      </c>
      <c r="J977" s="107" t="s">
        <v>2920</v>
      </c>
      <c r="K977" s="33" t="s">
        <v>93</v>
      </c>
      <c r="L977" s="13" t="s">
        <v>72</v>
      </c>
      <c r="M977" s="13">
        <v>4</v>
      </c>
      <c r="N977" s="14"/>
    </row>
    <row r="978" ht="18.9" customHeight="1" spans="1:14">
      <c r="A978" s="44"/>
      <c r="B978" s="44"/>
      <c r="C978" s="44"/>
      <c r="D978" s="44"/>
      <c r="E978" s="44"/>
      <c r="F978" s="44"/>
      <c r="G978" s="45"/>
      <c r="H978" s="15" t="s">
        <v>2606</v>
      </c>
      <c r="I978" s="33" t="s">
        <v>2921</v>
      </c>
      <c r="J978" s="107" t="s">
        <v>2921</v>
      </c>
      <c r="K978" s="33" t="s">
        <v>99</v>
      </c>
      <c r="L978" s="13" t="s">
        <v>72</v>
      </c>
      <c r="M978" s="13">
        <v>0</v>
      </c>
      <c r="N978" s="14"/>
    </row>
    <row r="979" ht="18.9" customHeight="1" spans="1:14">
      <c r="A979" s="44"/>
      <c r="B979" s="44"/>
      <c r="C979" s="44"/>
      <c r="D979" s="44"/>
      <c r="E979" s="44"/>
      <c r="F979" s="44"/>
      <c r="G979" s="45"/>
      <c r="H979" s="15" t="s">
        <v>2922</v>
      </c>
      <c r="I979" s="33" t="s">
        <v>2923</v>
      </c>
      <c r="J979" s="107" t="s">
        <v>2923</v>
      </c>
      <c r="K979" s="33" t="s">
        <v>2924</v>
      </c>
      <c r="L979" s="13" t="s">
        <v>72</v>
      </c>
      <c r="M979" s="13">
        <v>3906</v>
      </c>
      <c r="N979" s="14"/>
    </row>
    <row r="980" ht="18.9" customHeight="1" spans="1:14">
      <c r="A980" s="44"/>
      <c r="B980" s="44"/>
      <c r="C980" s="44"/>
      <c r="D980" s="44"/>
      <c r="E980" s="44"/>
      <c r="F980" s="44"/>
      <c r="G980" s="45"/>
      <c r="H980" s="15" t="s">
        <v>2925</v>
      </c>
      <c r="I980" s="33" t="s">
        <v>2926</v>
      </c>
      <c r="J980" s="107" t="s">
        <v>2926</v>
      </c>
      <c r="K980" s="33" t="s">
        <v>2927</v>
      </c>
      <c r="L980" s="13" t="s">
        <v>72</v>
      </c>
      <c r="M980" s="13">
        <v>623</v>
      </c>
      <c r="N980" s="14"/>
    </row>
    <row r="981" ht="18.9" customHeight="1" spans="1:14">
      <c r="A981" s="44"/>
      <c r="B981" s="44"/>
      <c r="C981" s="44"/>
      <c r="D981" s="44"/>
      <c r="E981" s="44"/>
      <c r="F981" s="44"/>
      <c r="G981" s="45"/>
      <c r="H981" s="15" t="s">
        <v>2928</v>
      </c>
      <c r="I981" s="33" t="s">
        <v>2929</v>
      </c>
      <c r="J981" s="107" t="s">
        <v>2929</v>
      </c>
      <c r="K981" s="33" t="s">
        <v>2930</v>
      </c>
      <c r="L981" s="13" t="s">
        <v>72</v>
      </c>
      <c r="M981" s="13">
        <v>0</v>
      </c>
      <c r="N981" s="14"/>
    </row>
    <row r="982" ht="18.9" customHeight="1" spans="1:14">
      <c r="A982" s="44"/>
      <c r="B982" s="44"/>
      <c r="C982" s="44"/>
      <c r="D982" s="44"/>
      <c r="E982" s="44"/>
      <c r="F982" s="44"/>
      <c r="G982" s="45"/>
      <c r="H982" s="15" t="s">
        <v>2931</v>
      </c>
      <c r="I982" s="33" t="s">
        <v>2932</v>
      </c>
      <c r="J982" s="107" t="s">
        <v>2932</v>
      </c>
      <c r="K982" s="52" t="s">
        <v>2933</v>
      </c>
      <c r="L982" s="13" t="s">
        <v>72</v>
      </c>
      <c r="M982" s="13">
        <v>280</v>
      </c>
      <c r="N982" s="14"/>
    </row>
    <row r="983" ht="18.9" customHeight="1" spans="1:14">
      <c r="A983" s="44"/>
      <c r="B983" s="44"/>
      <c r="C983" s="44"/>
      <c r="D983" s="44"/>
      <c r="E983" s="44"/>
      <c r="F983" s="44"/>
      <c r="G983" s="45"/>
      <c r="H983" s="15" t="s">
        <v>2934</v>
      </c>
      <c r="I983" s="33" t="s">
        <v>2935</v>
      </c>
      <c r="J983" s="107" t="s">
        <v>2935</v>
      </c>
      <c r="K983" s="33" t="s">
        <v>2936</v>
      </c>
      <c r="L983" s="13" t="s">
        <v>72</v>
      </c>
      <c r="M983" s="13">
        <v>0</v>
      </c>
      <c r="N983" s="14"/>
    </row>
    <row r="984" ht="18.9" customHeight="1" spans="1:14">
      <c r="A984" s="44"/>
      <c r="B984" s="44"/>
      <c r="C984" s="44"/>
      <c r="D984" s="44"/>
      <c r="E984" s="44"/>
      <c r="F984" s="44"/>
      <c r="G984" s="45"/>
      <c r="H984" s="15" t="s">
        <v>2937</v>
      </c>
      <c r="I984" s="33" t="s">
        <v>2938</v>
      </c>
      <c r="J984" s="107" t="s">
        <v>2938</v>
      </c>
      <c r="K984" s="33" t="s">
        <v>2939</v>
      </c>
      <c r="L984" s="13" t="s">
        <v>72</v>
      </c>
      <c r="M984" s="13">
        <v>0</v>
      </c>
      <c r="N984" s="14"/>
    </row>
    <row r="985" ht="18.9" customHeight="1" spans="1:14">
      <c r="A985" s="44"/>
      <c r="B985" s="44"/>
      <c r="C985" s="44"/>
      <c r="D985" s="44"/>
      <c r="E985" s="44"/>
      <c r="F985" s="44"/>
      <c r="G985" s="45"/>
      <c r="H985" s="15" t="s">
        <v>2940</v>
      </c>
      <c r="I985" s="33" t="s">
        <v>2941</v>
      </c>
      <c r="J985" s="107" t="s">
        <v>2941</v>
      </c>
      <c r="K985" s="33" t="s">
        <v>2942</v>
      </c>
      <c r="L985" s="13" t="s">
        <v>72</v>
      </c>
      <c r="M985" s="13">
        <v>440</v>
      </c>
      <c r="N985" s="14"/>
    </row>
    <row r="986" ht="18.9" customHeight="1" spans="1:14">
      <c r="A986" s="44"/>
      <c r="B986" s="44"/>
      <c r="C986" s="44"/>
      <c r="D986" s="44"/>
      <c r="E986" s="44"/>
      <c r="F986" s="44"/>
      <c r="G986" s="45"/>
      <c r="H986" s="15" t="s">
        <v>2943</v>
      </c>
      <c r="I986" s="33" t="s">
        <v>2944</v>
      </c>
      <c r="J986" s="107" t="s">
        <v>2944</v>
      </c>
      <c r="K986" s="33" t="s">
        <v>2945</v>
      </c>
      <c r="L986" s="13" t="s">
        <v>72</v>
      </c>
      <c r="M986" s="13">
        <v>553</v>
      </c>
      <c r="N986" s="14"/>
    </row>
    <row r="987" ht="18.9" customHeight="1" spans="1:14">
      <c r="A987" s="44"/>
      <c r="B987" s="44"/>
      <c r="C987" s="44"/>
      <c r="D987" s="44"/>
      <c r="E987" s="44"/>
      <c r="F987" s="44"/>
      <c r="G987" s="45"/>
      <c r="H987" s="15" t="s">
        <v>2946</v>
      </c>
      <c r="I987" s="33" t="s">
        <v>2947</v>
      </c>
      <c r="J987" s="107" t="s">
        <v>2947</v>
      </c>
      <c r="K987" s="33" t="s">
        <v>1554</v>
      </c>
      <c r="L987" s="13" t="s">
        <v>72</v>
      </c>
      <c r="M987" s="13">
        <v>10</v>
      </c>
      <c r="N987" s="14"/>
    </row>
    <row r="988" ht="18.9" customHeight="1" spans="1:14">
      <c r="A988" s="44"/>
      <c r="B988" s="44"/>
      <c r="C988" s="44"/>
      <c r="D988" s="44"/>
      <c r="E988" s="44"/>
      <c r="F988" s="44"/>
      <c r="G988" s="45"/>
      <c r="H988" s="15" t="s">
        <v>2948</v>
      </c>
      <c r="I988" s="33" t="s">
        <v>2949</v>
      </c>
      <c r="J988" s="107" t="s">
        <v>2949</v>
      </c>
      <c r="K988" s="33" t="s">
        <v>2950</v>
      </c>
      <c r="L988" s="13" t="s">
        <v>72</v>
      </c>
      <c r="M988" s="13">
        <v>504</v>
      </c>
      <c r="N988" s="14"/>
    </row>
    <row r="989" ht="18.9" customHeight="1" spans="1:14">
      <c r="A989" s="44"/>
      <c r="B989" s="44"/>
      <c r="C989" s="44"/>
      <c r="D989" s="44"/>
      <c r="E989" s="44"/>
      <c r="F989" s="44"/>
      <c r="G989" s="45"/>
      <c r="H989" s="15" t="s">
        <v>2951</v>
      </c>
      <c r="I989" s="33" t="s">
        <v>2952</v>
      </c>
      <c r="J989" s="107" t="s">
        <v>2952</v>
      </c>
      <c r="K989" s="33" t="s">
        <v>2953</v>
      </c>
      <c r="L989" s="13" t="s">
        <v>72</v>
      </c>
      <c r="M989" s="13">
        <v>24</v>
      </c>
      <c r="N989" s="14"/>
    </row>
    <row r="990" ht="18.9" customHeight="1" spans="1:14">
      <c r="A990" s="44"/>
      <c r="B990" s="44"/>
      <c r="C990" s="44"/>
      <c r="D990" s="44"/>
      <c r="E990" s="44"/>
      <c r="F990" s="44"/>
      <c r="G990" s="45"/>
      <c r="H990" s="15" t="s">
        <v>2954</v>
      </c>
      <c r="I990" s="33" t="s">
        <v>2955</v>
      </c>
      <c r="J990" s="107" t="s">
        <v>2955</v>
      </c>
      <c r="K990" s="33" t="s">
        <v>2956</v>
      </c>
      <c r="L990" s="13" t="s">
        <v>72</v>
      </c>
      <c r="M990" s="13">
        <v>0</v>
      </c>
      <c r="N990" s="14"/>
    </row>
    <row r="991" ht="18.9" customHeight="1" spans="1:14">
      <c r="A991" s="44"/>
      <c r="B991" s="44"/>
      <c r="C991" s="44"/>
      <c r="D991" s="44"/>
      <c r="E991" s="44"/>
      <c r="F991" s="44"/>
      <c r="G991" s="45"/>
      <c r="H991" s="15" t="s">
        <v>2957</v>
      </c>
      <c r="I991" s="33" t="s">
        <v>2958</v>
      </c>
      <c r="J991" s="107" t="s">
        <v>2958</v>
      </c>
      <c r="K991" s="33" t="s">
        <v>2959</v>
      </c>
      <c r="L991" s="13" t="s">
        <v>72</v>
      </c>
      <c r="M991" s="13">
        <v>15</v>
      </c>
      <c r="N991" s="14"/>
    </row>
    <row r="992" ht="18.9" customHeight="1" spans="1:14">
      <c r="A992" s="44"/>
      <c r="B992" s="44"/>
      <c r="C992" s="44"/>
      <c r="D992" s="44"/>
      <c r="E992" s="44"/>
      <c r="F992" s="44"/>
      <c r="G992" s="45"/>
      <c r="H992" s="15" t="s">
        <v>2960</v>
      </c>
      <c r="I992" s="33" t="s">
        <v>2961</v>
      </c>
      <c r="J992" s="107" t="s">
        <v>2961</v>
      </c>
      <c r="K992" s="33" t="s">
        <v>2962</v>
      </c>
      <c r="L992" s="13" t="s">
        <v>72</v>
      </c>
      <c r="M992" s="13">
        <v>3498</v>
      </c>
      <c r="N992" s="14"/>
    </row>
    <row r="993" ht="18.9" customHeight="1" spans="1:14">
      <c r="A993" s="44"/>
      <c r="B993" s="44"/>
      <c r="C993" s="44"/>
      <c r="D993" s="44"/>
      <c r="E993" s="44"/>
      <c r="F993" s="44"/>
      <c r="G993" s="45"/>
      <c r="H993" s="15" t="s">
        <v>2963</v>
      </c>
      <c r="I993" s="33" t="s">
        <v>2964</v>
      </c>
      <c r="J993" s="107" t="s">
        <v>2964</v>
      </c>
      <c r="K993" s="33" t="s">
        <v>2965</v>
      </c>
      <c r="L993" s="13" t="s">
        <v>72</v>
      </c>
      <c r="M993" s="13">
        <v>2648</v>
      </c>
      <c r="N993" s="14"/>
    </row>
    <row r="994" ht="18.9" customHeight="1" spans="1:14">
      <c r="A994" s="44"/>
      <c r="B994" s="44"/>
      <c r="C994" s="44"/>
      <c r="D994" s="44"/>
      <c r="E994" s="44"/>
      <c r="F994" s="44"/>
      <c r="G994" s="45"/>
      <c r="H994" s="15" t="s">
        <v>2966</v>
      </c>
      <c r="I994" s="33" t="s">
        <v>2967</v>
      </c>
      <c r="J994" s="107" t="s">
        <v>2967</v>
      </c>
      <c r="K994" s="33" t="s">
        <v>2968</v>
      </c>
      <c r="L994" s="13" t="s">
        <v>72</v>
      </c>
      <c r="M994" s="13">
        <v>0</v>
      </c>
      <c r="N994" s="14"/>
    </row>
    <row r="995" ht="18.9" customHeight="1" spans="1:14">
      <c r="A995" s="44"/>
      <c r="B995" s="44"/>
      <c r="C995" s="44"/>
      <c r="D995" s="44"/>
      <c r="E995" s="44"/>
      <c r="F995" s="44"/>
      <c r="G995" s="45"/>
      <c r="H995" s="15" t="s">
        <v>2969</v>
      </c>
      <c r="I995" s="33" t="s">
        <v>2970</v>
      </c>
      <c r="J995" s="107" t="s">
        <v>2970</v>
      </c>
      <c r="K995" s="33" t="s">
        <v>2971</v>
      </c>
      <c r="L995" s="13" t="s">
        <v>72</v>
      </c>
      <c r="M995" s="13">
        <v>563</v>
      </c>
      <c r="N995" s="14"/>
    </row>
    <row r="996" ht="18.9" customHeight="1" spans="1:14">
      <c r="A996" s="44"/>
      <c r="B996" s="44"/>
      <c r="C996" s="44"/>
      <c r="D996" s="44"/>
      <c r="E996" s="44"/>
      <c r="F996" s="44"/>
      <c r="G996" s="45"/>
      <c r="H996" s="15" t="s">
        <v>2972</v>
      </c>
      <c r="I996" s="33" t="s">
        <v>2973</v>
      </c>
      <c r="J996" s="107" t="s">
        <v>2973</v>
      </c>
      <c r="K996" s="33" t="s">
        <v>2974</v>
      </c>
      <c r="L996" s="13" t="s">
        <v>72</v>
      </c>
      <c r="M996" s="13">
        <v>247</v>
      </c>
      <c r="N996" s="14"/>
    </row>
    <row r="997" ht="18.9" customHeight="1" spans="1:14">
      <c r="A997" s="44"/>
      <c r="B997" s="44"/>
      <c r="C997" s="44"/>
      <c r="D997" s="44"/>
      <c r="E997" s="44"/>
      <c r="F997" s="44"/>
      <c r="G997" s="45"/>
      <c r="H997" s="15" t="s">
        <v>2975</v>
      </c>
      <c r="I997" s="33" t="s">
        <v>2976</v>
      </c>
      <c r="J997" s="107" t="s">
        <v>2976</v>
      </c>
      <c r="K997" s="33" t="s">
        <v>2977</v>
      </c>
      <c r="L997" s="13" t="s">
        <v>72</v>
      </c>
      <c r="M997" s="13">
        <v>40</v>
      </c>
      <c r="N997" s="14"/>
    </row>
    <row r="998" ht="18.9" customHeight="1" spans="1:14">
      <c r="A998" s="44"/>
      <c r="B998" s="44"/>
      <c r="C998" s="44"/>
      <c r="D998" s="44"/>
      <c r="E998" s="44"/>
      <c r="F998" s="44"/>
      <c r="G998" s="45"/>
      <c r="H998" s="15" t="s">
        <v>2978</v>
      </c>
      <c r="I998" s="33" t="s">
        <v>2979</v>
      </c>
      <c r="J998" s="107" t="s">
        <v>2979</v>
      </c>
      <c r="K998" s="33" t="s">
        <v>2980</v>
      </c>
      <c r="L998" s="13" t="s">
        <v>72</v>
      </c>
      <c r="M998" s="13">
        <v>0</v>
      </c>
      <c r="N998" s="14"/>
    </row>
    <row r="999" ht="18.9" customHeight="1" spans="1:14">
      <c r="A999" s="44"/>
      <c r="B999" s="44"/>
      <c r="C999" s="44"/>
      <c r="D999" s="44"/>
      <c r="E999" s="44"/>
      <c r="F999" s="44"/>
      <c r="G999" s="45"/>
      <c r="H999" s="15" t="s">
        <v>2981</v>
      </c>
      <c r="I999" s="33" t="s">
        <v>2982</v>
      </c>
      <c r="J999" s="107" t="s">
        <v>2982</v>
      </c>
      <c r="K999" s="33" t="s">
        <v>2983</v>
      </c>
      <c r="L999" s="13" t="s">
        <v>72</v>
      </c>
      <c r="M999" s="13">
        <v>310</v>
      </c>
      <c r="N999" s="14"/>
    </row>
    <row r="1000" ht="18.9" customHeight="1" spans="1:14">
      <c r="A1000" s="44"/>
      <c r="B1000" s="44"/>
      <c r="C1000" s="44"/>
      <c r="D1000" s="44"/>
      <c r="E1000" s="44"/>
      <c r="F1000" s="44"/>
      <c r="G1000" s="45"/>
      <c r="H1000" s="15" t="s">
        <v>2984</v>
      </c>
      <c r="I1000" s="33" t="s">
        <v>2985</v>
      </c>
      <c r="J1000" s="107" t="s">
        <v>2985</v>
      </c>
      <c r="K1000" s="33" t="s">
        <v>2986</v>
      </c>
      <c r="L1000" s="13" t="s">
        <v>72</v>
      </c>
      <c r="M1000" s="13">
        <v>276</v>
      </c>
      <c r="N1000" s="14"/>
    </row>
    <row r="1001" ht="18.9" customHeight="1" spans="1:14">
      <c r="A1001" s="44"/>
      <c r="B1001" s="44"/>
      <c r="C1001" s="44"/>
      <c r="D1001" s="44"/>
      <c r="E1001" s="44"/>
      <c r="F1001" s="44"/>
      <c r="G1001" s="45"/>
      <c r="H1001" s="15" t="s">
        <v>2987</v>
      </c>
      <c r="I1001" s="33" t="s">
        <v>2988</v>
      </c>
      <c r="J1001" s="107" t="s">
        <v>2988</v>
      </c>
      <c r="K1001" s="33" t="s">
        <v>2989</v>
      </c>
      <c r="L1001" s="13" t="s">
        <v>72</v>
      </c>
      <c r="M1001" s="13">
        <v>34</v>
      </c>
      <c r="N1001" s="14"/>
    </row>
    <row r="1002" ht="18.9" customHeight="1" spans="1:14">
      <c r="A1002" s="44"/>
      <c r="B1002" s="44"/>
      <c r="C1002" s="44"/>
      <c r="D1002" s="44"/>
      <c r="E1002" s="44"/>
      <c r="F1002" s="44"/>
      <c r="G1002" s="45"/>
      <c r="H1002" s="15" t="s">
        <v>2990</v>
      </c>
      <c r="I1002" s="33" t="s">
        <v>2991</v>
      </c>
      <c r="J1002" s="107" t="s">
        <v>2991</v>
      </c>
      <c r="K1002" s="33" t="s">
        <v>2992</v>
      </c>
      <c r="L1002" s="13" t="s">
        <v>72</v>
      </c>
      <c r="M1002" s="13">
        <v>0</v>
      </c>
      <c r="N1002" s="14"/>
    </row>
    <row r="1003" ht="18.9" customHeight="1" spans="1:14">
      <c r="A1003" s="44"/>
      <c r="B1003" s="44"/>
      <c r="C1003" s="44"/>
      <c r="D1003" s="44"/>
      <c r="E1003" s="44"/>
      <c r="F1003" s="44"/>
      <c r="G1003" s="45"/>
      <c r="H1003" s="15" t="s">
        <v>2993</v>
      </c>
      <c r="I1003" s="54">
        <v>21309</v>
      </c>
      <c r="J1003" s="114" t="s">
        <v>2994</v>
      </c>
      <c r="K1003" s="54" t="s">
        <v>2995</v>
      </c>
      <c r="L1003" s="13" t="s">
        <v>72</v>
      </c>
      <c r="M1003" s="13"/>
      <c r="N1003" s="14"/>
    </row>
    <row r="1004" ht="18.9" customHeight="1" spans="1:14">
      <c r="A1004" s="44"/>
      <c r="B1004" s="44"/>
      <c r="C1004" s="44"/>
      <c r="D1004" s="44"/>
      <c r="E1004" s="44"/>
      <c r="F1004" s="44"/>
      <c r="G1004" s="45"/>
      <c r="H1004" s="15" t="s">
        <v>2996</v>
      </c>
      <c r="I1004" s="54">
        <v>2130901</v>
      </c>
      <c r="J1004" s="114" t="s">
        <v>2997</v>
      </c>
      <c r="K1004" s="54" t="s">
        <v>2998</v>
      </c>
      <c r="L1004" s="13" t="s">
        <v>72</v>
      </c>
      <c r="M1004" s="13"/>
      <c r="N1004" s="14"/>
    </row>
    <row r="1005" ht="18.9" customHeight="1" spans="1:14">
      <c r="A1005" s="44"/>
      <c r="B1005" s="44"/>
      <c r="C1005" s="44"/>
      <c r="D1005" s="44"/>
      <c r="E1005" s="44"/>
      <c r="F1005" s="44"/>
      <c r="G1005" s="45"/>
      <c r="H1005" s="15" t="s">
        <v>2999</v>
      </c>
      <c r="I1005" s="54">
        <v>2130902</v>
      </c>
      <c r="J1005" s="114" t="s">
        <v>3000</v>
      </c>
      <c r="K1005" s="54" t="s">
        <v>3001</v>
      </c>
      <c r="L1005" s="13" t="s">
        <v>72</v>
      </c>
      <c r="M1005" s="13"/>
      <c r="N1005" s="14"/>
    </row>
    <row r="1006" ht="18.9" customHeight="1" spans="1:14">
      <c r="A1006" s="44"/>
      <c r="B1006" s="44"/>
      <c r="C1006" s="44"/>
      <c r="D1006" s="44"/>
      <c r="E1006" s="44"/>
      <c r="F1006" s="44"/>
      <c r="G1006" s="45"/>
      <c r="H1006" s="15" t="s">
        <v>3002</v>
      </c>
      <c r="I1006" s="54">
        <v>2130999</v>
      </c>
      <c r="J1006" s="114" t="s">
        <v>3003</v>
      </c>
      <c r="K1006" s="54" t="s">
        <v>3004</v>
      </c>
      <c r="L1006" s="13" t="s">
        <v>72</v>
      </c>
      <c r="M1006" s="13"/>
      <c r="N1006" s="14"/>
    </row>
    <row r="1007" ht="18.9" customHeight="1" spans="1:14">
      <c r="A1007" s="44"/>
      <c r="B1007" s="44"/>
      <c r="C1007" s="44"/>
      <c r="D1007" s="44"/>
      <c r="E1007" s="44"/>
      <c r="F1007" s="44"/>
      <c r="G1007" s="45"/>
      <c r="H1007" s="15" t="s">
        <v>3005</v>
      </c>
      <c r="I1007" s="33" t="s">
        <v>3006</v>
      </c>
      <c r="J1007" s="107" t="s">
        <v>3006</v>
      </c>
      <c r="K1007" s="33" t="s">
        <v>3007</v>
      </c>
      <c r="L1007" s="13" t="s">
        <v>72</v>
      </c>
      <c r="M1007" s="13">
        <v>642</v>
      </c>
      <c r="N1007" s="14"/>
    </row>
    <row r="1008" ht="18.9" customHeight="1" spans="1:14">
      <c r="A1008" s="44"/>
      <c r="B1008" s="44"/>
      <c r="C1008" s="44"/>
      <c r="D1008" s="44"/>
      <c r="E1008" s="44"/>
      <c r="F1008" s="44"/>
      <c r="G1008" s="45"/>
      <c r="H1008" s="15" t="s">
        <v>3008</v>
      </c>
      <c r="I1008" s="33" t="s">
        <v>3009</v>
      </c>
      <c r="J1008" s="107" t="s">
        <v>3009</v>
      </c>
      <c r="K1008" s="33" t="s">
        <v>3010</v>
      </c>
      <c r="L1008" s="13" t="s">
        <v>72</v>
      </c>
      <c r="M1008" s="13">
        <v>0</v>
      </c>
      <c r="N1008" s="14"/>
    </row>
    <row r="1009" ht="18.9" customHeight="1" spans="1:14">
      <c r="A1009" s="44"/>
      <c r="B1009" s="44"/>
      <c r="C1009" s="44"/>
      <c r="D1009" s="44"/>
      <c r="E1009" s="44"/>
      <c r="F1009" s="44"/>
      <c r="G1009" s="45"/>
      <c r="H1009" s="15" t="s">
        <v>3011</v>
      </c>
      <c r="I1009" s="33" t="s">
        <v>3012</v>
      </c>
      <c r="J1009" s="107" t="s">
        <v>3012</v>
      </c>
      <c r="K1009" s="33" t="s">
        <v>3007</v>
      </c>
      <c r="L1009" s="13" t="s">
        <v>72</v>
      </c>
      <c r="M1009" s="13">
        <v>642</v>
      </c>
      <c r="N1009" s="14"/>
    </row>
    <row r="1010" ht="18.9" customHeight="1" spans="1:14">
      <c r="A1010" s="44"/>
      <c r="B1010" s="44"/>
      <c r="C1010" s="44"/>
      <c r="D1010" s="44"/>
      <c r="E1010" s="44"/>
      <c r="F1010" s="44"/>
      <c r="G1010" s="45"/>
      <c r="H1010" s="15" t="s">
        <v>3013</v>
      </c>
      <c r="I1010" s="33" t="s">
        <v>3014</v>
      </c>
      <c r="J1010" s="107" t="s">
        <v>3014</v>
      </c>
      <c r="K1010" s="33" t="s">
        <v>439</v>
      </c>
      <c r="L1010" s="13" t="s">
        <v>72</v>
      </c>
      <c r="M1010" s="13">
        <v>12039</v>
      </c>
      <c r="N1010" s="14"/>
    </row>
    <row r="1011" ht="18.9" customHeight="1" spans="1:14">
      <c r="A1011" s="44"/>
      <c r="B1011" s="44"/>
      <c r="C1011" s="44"/>
      <c r="D1011" s="44"/>
      <c r="E1011" s="44"/>
      <c r="F1011" s="44"/>
      <c r="G1011" s="45"/>
      <c r="H1011" s="15" t="s">
        <v>3015</v>
      </c>
      <c r="I1011" s="107" t="s">
        <v>3016</v>
      </c>
      <c r="J1011" s="107" t="s">
        <v>3016</v>
      </c>
      <c r="K1011" s="33" t="s">
        <v>3017</v>
      </c>
      <c r="L1011" s="13" t="s">
        <v>72</v>
      </c>
      <c r="M1011" s="13">
        <v>3808</v>
      </c>
      <c r="N1011" s="14"/>
    </row>
    <row r="1012" ht="18.9" customHeight="1" spans="1:14">
      <c r="A1012" s="44"/>
      <c r="B1012" s="44"/>
      <c r="C1012" s="44"/>
      <c r="D1012" s="44"/>
      <c r="E1012" s="44"/>
      <c r="F1012" s="44"/>
      <c r="G1012" s="45"/>
      <c r="H1012" s="15" t="s">
        <v>2602</v>
      </c>
      <c r="I1012" s="33" t="s">
        <v>3018</v>
      </c>
      <c r="J1012" s="107" t="s">
        <v>3018</v>
      </c>
      <c r="K1012" s="33" t="s">
        <v>87</v>
      </c>
      <c r="L1012" s="13" t="s">
        <v>72</v>
      </c>
      <c r="M1012" s="13">
        <v>142</v>
      </c>
      <c r="N1012" s="14"/>
    </row>
    <row r="1013" ht="18.9" customHeight="1" spans="1:14">
      <c r="A1013" s="44"/>
      <c r="B1013" s="44"/>
      <c r="C1013" s="44"/>
      <c r="D1013" s="44"/>
      <c r="E1013" s="44"/>
      <c r="F1013" s="44"/>
      <c r="G1013" s="45"/>
      <c r="H1013" s="15" t="s">
        <v>2604</v>
      </c>
      <c r="I1013" s="33" t="s">
        <v>3019</v>
      </c>
      <c r="J1013" s="107" t="s">
        <v>3019</v>
      </c>
      <c r="K1013" s="33" t="s">
        <v>93</v>
      </c>
      <c r="L1013" s="13" t="s">
        <v>72</v>
      </c>
      <c r="M1013" s="13">
        <v>17</v>
      </c>
      <c r="N1013" s="14"/>
    </row>
    <row r="1014" ht="18.9" customHeight="1" spans="1:14">
      <c r="A1014" s="44"/>
      <c r="B1014" s="44"/>
      <c r="C1014" s="44"/>
      <c r="D1014" s="44"/>
      <c r="E1014" s="44"/>
      <c r="F1014" s="44"/>
      <c r="G1014" s="45"/>
      <c r="H1014" s="15" t="s">
        <v>2606</v>
      </c>
      <c r="I1014" s="33" t="s">
        <v>3020</v>
      </c>
      <c r="J1014" s="107" t="s">
        <v>3020</v>
      </c>
      <c r="K1014" s="33" t="s">
        <v>99</v>
      </c>
      <c r="L1014" s="13" t="s">
        <v>72</v>
      </c>
      <c r="M1014" s="13">
        <v>0</v>
      </c>
      <c r="N1014" s="14"/>
    </row>
    <row r="1015" ht="18.9" customHeight="1" spans="1:14">
      <c r="A1015" s="44"/>
      <c r="B1015" s="44"/>
      <c r="C1015" s="44"/>
      <c r="D1015" s="44"/>
      <c r="E1015" s="44"/>
      <c r="F1015" s="44"/>
      <c r="G1015" s="45"/>
      <c r="H1015" s="15" t="s">
        <v>3021</v>
      </c>
      <c r="I1015" s="33" t="s">
        <v>3022</v>
      </c>
      <c r="J1015" s="107" t="s">
        <v>3022</v>
      </c>
      <c r="K1015" s="33" t="s">
        <v>3023</v>
      </c>
      <c r="L1015" s="13" t="s">
        <v>72</v>
      </c>
      <c r="M1015" s="13">
        <v>70</v>
      </c>
      <c r="N1015" s="14"/>
    </row>
    <row r="1016" ht="18.9" customHeight="1" spans="1:14">
      <c r="A1016" s="44"/>
      <c r="B1016" s="44"/>
      <c r="C1016" s="44"/>
      <c r="D1016" s="44"/>
      <c r="E1016" s="44"/>
      <c r="F1016" s="44"/>
      <c r="G1016" s="45"/>
      <c r="H1016" s="15" t="s">
        <v>3024</v>
      </c>
      <c r="I1016" s="33" t="s">
        <v>3025</v>
      </c>
      <c r="J1016" s="107" t="s">
        <v>3025</v>
      </c>
      <c r="K1016" s="33" t="s">
        <v>3026</v>
      </c>
      <c r="L1016" s="13" t="s">
        <v>72</v>
      </c>
      <c r="M1016" s="13">
        <v>2816</v>
      </c>
      <c r="N1016" s="14"/>
    </row>
    <row r="1017" ht="18.9" customHeight="1" spans="1:14">
      <c r="A1017" s="44"/>
      <c r="B1017" s="44"/>
      <c r="C1017" s="44"/>
      <c r="D1017" s="44"/>
      <c r="E1017" s="44"/>
      <c r="F1017" s="44"/>
      <c r="G1017" s="45"/>
      <c r="H1017" s="15" t="s">
        <v>3027</v>
      </c>
      <c r="I1017" s="33" t="s">
        <v>3028</v>
      </c>
      <c r="J1017" s="107" t="s">
        <v>3028</v>
      </c>
      <c r="K1017" s="33" t="s">
        <v>3029</v>
      </c>
      <c r="L1017" s="13" t="s">
        <v>72</v>
      </c>
      <c r="M1017" s="13">
        <v>737</v>
      </c>
      <c r="N1017" s="14"/>
    </row>
    <row r="1018" ht="18.9" customHeight="1" spans="1:14">
      <c r="A1018" s="44"/>
      <c r="B1018" s="44"/>
      <c r="C1018" s="44"/>
      <c r="D1018" s="44"/>
      <c r="E1018" s="44"/>
      <c r="F1018" s="44"/>
      <c r="G1018" s="45"/>
      <c r="H1018" s="15" t="s">
        <v>3030</v>
      </c>
      <c r="I1018" s="33" t="s">
        <v>3031</v>
      </c>
      <c r="J1018" s="107" t="s">
        <v>3031</v>
      </c>
      <c r="K1018" s="33" t="s">
        <v>3032</v>
      </c>
      <c r="L1018" s="13" t="s">
        <v>72</v>
      </c>
      <c r="M1018" s="13">
        <v>0</v>
      </c>
      <c r="N1018" s="14"/>
    </row>
    <row r="1019" ht="18.9" customHeight="1" spans="1:14">
      <c r="A1019" s="44"/>
      <c r="B1019" s="44"/>
      <c r="C1019" s="44"/>
      <c r="D1019" s="44"/>
      <c r="E1019" s="44"/>
      <c r="F1019" s="44"/>
      <c r="G1019" s="45"/>
      <c r="H1019" s="15" t="s">
        <v>3033</v>
      </c>
      <c r="I1019" s="33" t="s">
        <v>3034</v>
      </c>
      <c r="J1019" s="107" t="s">
        <v>3034</v>
      </c>
      <c r="K1019" s="33" t="s">
        <v>3035</v>
      </c>
      <c r="L1019" s="13" t="s">
        <v>72</v>
      </c>
      <c r="M1019" s="13">
        <v>0</v>
      </c>
      <c r="N1019" s="14"/>
    </row>
    <row r="1020" ht="18.9" customHeight="1" spans="1:14">
      <c r="A1020" s="44"/>
      <c r="B1020" s="44"/>
      <c r="C1020" s="44"/>
      <c r="D1020" s="44"/>
      <c r="E1020" s="44"/>
      <c r="F1020" s="44"/>
      <c r="G1020" s="45"/>
      <c r="H1020" s="15" t="s">
        <v>3036</v>
      </c>
      <c r="I1020" s="33" t="s">
        <v>3037</v>
      </c>
      <c r="J1020" s="107" t="s">
        <v>3037</v>
      </c>
      <c r="K1020" s="33" t="s">
        <v>3038</v>
      </c>
      <c r="L1020" s="13" t="s">
        <v>72</v>
      </c>
      <c r="M1020" s="13">
        <v>0</v>
      </c>
      <c r="N1020" s="14"/>
    </row>
    <row r="1021" ht="18.9" customHeight="1" spans="1:14">
      <c r="A1021" s="44"/>
      <c r="B1021" s="44"/>
      <c r="C1021" s="44"/>
      <c r="D1021" s="44"/>
      <c r="E1021" s="44"/>
      <c r="F1021" s="44"/>
      <c r="G1021" s="45"/>
      <c r="H1021" s="15" t="s">
        <v>3039</v>
      </c>
      <c r="I1021" s="33" t="s">
        <v>3040</v>
      </c>
      <c r="J1021" s="107" t="s">
        <v>3040</v>
      </c>
      <c r="K1021" s="33" t="s">
        <v>3041</v>
      </c>
      <c r="L1021" s="13" t="s">
        <v>72</v>
      </c>
      <c r="M1021" s="13">
        <v>0</v>
      </c>
      <c r="N1021" s="14"/>
    </row>
    <row r="1022" ht="18.9" customHeight="1" spans="1:14">
      <c r="A1022" s="44"/>
      <c r="B1022" s="44"/>
      <c r="C1022" s="44"/>
      <c r="D1022" s="44"/>
      <c r="E1022" s="44"/>
      <c r="F1022" s="44"/>
      <c r="G1022" s="45"/>
      <c r="H1022" s="15" t="s">
        <v>3042</v>
      </c>
      <c r="I1022" s="33" t="s">
        <v>3043</v>
      </c>
      <c r="J1022" s="107" t="s">
        <v>3043</v>
      </c>
      <c r="K1022" s="33" t="s">
        <v>3044</v>
      </c>
      <c r="L1022" s="13" t="s">
        <v>72</v>
      </c>
      <c r="M1022" s="13">
        <v>0</v>
      </c>
      <c r="N1022" s="14"/>
    </row>
    <row r="1023" ht="18.9" customHeight="1" spans="1:14">
      <c r="A1023" s="44"/>
      <c r="B1023" s="44"/>
      <c r="C1023" s="44"/>
      <c r="D1023" s="44"/>
      <c r="E1023" s="44"/>
      <c r="F1023" s="44"/>
      <c r="G1023" s="45"/>
      <c r="H1023" s="15" t="s">
        <v>3045</v>
      </c>
      <c r="I1023" s="33" t="s">
        <v>3046</v>
      </c>
      <c r="J1023" s="107" t="s">
        <v>3046</v>
      </c>
      <c r="K1023" s="33" t="s">
        <v>3047</v>
      </c>
      <c r="L1023" s="13" t="s">
        <v>72</v>
      </c>
      <c r="M1023" s="13">
        <v>26</v>
      </c>
      <c r="N1023" s="14"/>
    </row>
    <row r="1024" ht="18.9" customHeight="1" spans="1:14">
      <c r="A1024" s="44"/>
      <c r="B1024" s="44"/>
      <c r="C1024" s="44"/>
      <c r="D1024" s="44"/>
      <c r="E1024" s="44"/>
      <c r="F1024" s="44"/>
      <c r="G1024" s="45"/>
      <c r="H1024" s="15" t="s">
        <v>3048</v>
      </c>
      <c r="I1024" s="33" t="s">
        <v>3049</v>
      </c>
      <c r="J1024" s="107" t="s">
        <v>3049</v>
      </c>
      <c r="K1024" s="33" t="s">
        <v>3050</v>
      </c>
      <c r="L1024" s="13" t="s">
        <v>72</v>
      </c>
      <c r="M1024" s="13">
        <v>0</v>
      </c>
      <c r="N1024" s="14"/>
    </row>
    <row r="1025" ht="18.9" customHeight="1" spans="1:14">
      <c r="A1025" s="44"/>
      <c r="B1025" s="44"/>
      <c r="C1025" s="44"/>
      <c r="D1025" s="44"/>
      <c r="E1025" s="44"/>
      <c r="F1025" s="44"/>
      <c r="G1025" s="45"/>
      <c r="H1025" s="15" t="s">
        <v>3051</v>
      </c>
      <c r="I1025" s="33" t="s">
        <v>3052</v>
      </c>
      <c r="J1025" s="107" t="s">
        <v>3052</v>
      </c>
      <c r="K1025" s="33" t="s">
        <v>3053</v>
      </c>
      <c r="L1025" s="13" t="s">
        <v>72</v>
      </c>
      <c r="M1025" s="13">
        <v>0</v>
      </c>
      <c r="N1025" s="14"/>
    </row>
    <row r="1026" ht="18.9" customHeight="1" spans="1:14">
      <c r="A1026" s="44"/>
      <c r="B1026" s="44"/>
      <c r="C1026" s="44"/>
      <c r="D1026" s="44"/>
      <c r="E1026" s="44"/>
      <c r="F1026" s="44"/>
      <c r="G1026" s="45"/>
      <c r="H1026" s="15" t="s">
        <v>3054</v>
      </c>
      <c r="I1026" s="33" t="s">
        <v>3055</v>
      </c>
      <c r="J1026" s="107" t="s">
        <v>3055</v>
      </c>
      <c r="K1026" s="33" t="s">
        <v>3056</v>
      </c>
      <c r="L1026" s="13" t="s">
        <v>72</v>
      </c>
      <c r="M1026" s="13">
        <v>0</v>
      </c>
      <c r="N1026" s="14"/>
    </row>
    <row r="1027" ht="18.9" customHeight="1" spans="1:14">
      <c r="A1027" s="44"/>
      <c r="B1027" s="44"/>
      <c r="C1027" s="44"/>
      <c r="D1027" s="44"/>
      <c r="E1027" s="44"/>
      <c r="F1027" s="44"/>
      <c r="G1027" s="45"/>
      <c r="H1027" s="15" t="s">
        <v>3057</v>
      </c>
      <c r="I1027" s="33" t="s">
        <v>3058</v>
      </c>
      <c r="J1027" s="107" t="s">
        <v>3058</v>
      </c>
      <c r="K1027" s="33" t="s">
        <v>3059</v>
      </c>
      <c r="L1027" s="13" t="s">
        <v>72</v>
      </c>
      <c r="M1027" s="13">
        <v>0</v>
      </c>
      <c r="N1027" s="14"/>
    </row>
    <row r="1028" ht="18.9" customHeight="1" spans="1:14">
      <c r="A1028" s="44"/>
      <c r="B1028" s="44"/>
      <c r="C1028" s="44"/>
      <c r="D1028" s="44"/>
      <c r="E1028" s="44"/>
      <c r="F1028" s="44"/>
      <c r="G1028" s="45"/>
      <c r="H1028" s="15" t="s">
        <v>3060</v>
      </c>
      <c r="I1028" s="33" t="s">
        <v>3061</v>
      </c>
      <c r="J1028" s="107" t="s">
        <v>3061</v>
      </c>
      <c r="K1028" s="33" t="s">
        <v>3062</v>
      </c>
      <c r="L1028" s="13" t="s">
        <v>72</v>
      </c>
      <c r="M1028" s="13">
        <v>0</v>
      </c>
      <c r="N1028" s="14"/>
    </row>
    <row r="1029" ht="18.9" customHeight="1" spans="1:14">
      <c r="A1029" s="44"/>
      <c r="B1029" s="44"/>
      <c r="C1029" s="44"/>
      <c r="D1029" s="44"/>
      <c r="E1029" s="44"/>
      <c r="F1029" s="44"/>
      <c r="G1029" s="45"/>
      <c r="H1029" s="15" t="s">
        <v>3063</v>
      </c>
      <c r="I1029" s="33" t="s">
        <v>3064</v>
      </c>
      <c r="J1029" s="107" t="s">
        <v>3064</v>
      </c>
      <c r="K1029" s="33" t="s">
        <v>3065</v>
      </c>
      <c r="L1029" s="13" t="s">
        <v>72</v>
      </c>
      <c r="M1029" s="13">
        <v>0</v>
      </c>
      <c r="N1029" s="14"/>
    </row>
    <row r="1030" ht="18.9" customHeight="1" spans="1:14">
      <c r="A1030" s="44"/>
      <c r="B1030" s="44"/>
      <c r="C1030" s="44"/>
      <c r="D1030" s="44"/>
      <c r="E1030" s="44"/>
      <c r="F1030" s="44"/>
      <c r="G1030" s="45"/>
      <c r="H1030" s="15" t="s">
        <v>3066</v>
      </c>
      <c r="I1030" s="33" t="s">
        <v>3067</v>
      </c>
      <c r="J1030" s="107" t="s">
        <v>3067</v>
      </c>
      <c r="K1030" s="33" t="s">
        <v>3068</v>
      </c>
      <c r="L1030" s="13" t="s">
        <v>72</v>
      </c>
      <c r="M1030" s="13">
        <v>0</v>
      </c>
      <c r="N1030" s="14"/>
    </row>
    <row r="1031" ht="18.9" customHeight="1" spans="1:14">
      <c r="A1031" s="44"/>
      <c r="B1031" s="44"/>
      <c r="C1031" s="44"/>
      <c r="D1031" s="44"/>
      <c r="E1031" s="44"/>
      <c r="F1031" s="44"/>
      <c r="G1031" s="45"/>
      <c r="H1031" s="15" t="s">
        <v>3069</v>
      </c>
      <c r="I1031" s="33" t="s">
        <v>3070</v>
      </c>
      <c r="J1031" s="107" t="s">
        <v>3070</v>
      </c>
      <c r="K1031" s="33" t="s">
        <v>3071</v>
      </c>
      <c r="L1031" s="13" t="s">
        <v>72</v>
      </c>
      <c r="M1031" s="13">
        <v>0</v>
      </c>
      <c r="N1031" s="14"/>
    </row>
    <row r="1032" ht="18.9" customHeight="1" spans="1:14">
      <c r="A1032" s="44"/>
      <c r="B1032" s="44"/>
      <c r="C1032" s="44"/>
      <c r="D1032" s="44"/>
      <c r="E1032" s="44"/>
      <c r="F1032" s="44"/>
      <c r="G1032" s="45"/>
      <c r="H1032" s="15" t="s">
        <v>3072</v>
      </c>
      <c r="I1032" s="33" t="s">
        <v>3073</v>
      </c>
      <c r="J1032" s="107" t="s">
        <v>3073</v>
      </c>
      <c r="K1032" s="33" t="s">
        <v>3074</v>
      </c>
      <c r="L1032" s="13" t="s">
        <v>72</v>
      </c>
      <c r="M1032" s="13">
        <v>0</v>
      </c>
      <c r="N1032" s="14"/>
    </row>
    <row r="1033" ht="18.9" customHeight="1" spans="1:14">
      <c r="A1033" s="44"/>
      <c r="B1033" s="44"/>
      <c r="C1033" s="44"/>
      <c r="D1033" s="44"/>
      <c r="E1033" s="44"/>
      <c r="F1033" s="44"/>
      <c r="G1033" s="45"/>
      <c r="H1033" s="15" t="s">
        <v>3075</v>
      </c>
      <c r="I1033" s="33" t="s">
        <v>3076</v>
      </c>
      <c r="J1033" s="107" t="s">
        <v>3076</v>
      </c>
      <c r="K1033" s="33" t="s">
        <v>3077</v>
      </c>
      <c r="L1033" s="13" t="s">
        <v>72</v>
      </c>
      <c r="M1033" s="13">
        <v>0</v>
      </c>
      <c r="N1033" s="14"/>
    </row>
    <row r="1034" ht="18.9" customHeight="1" spans="1:14">
      <c r="A1034" s="44"/>
      <c r="B1034" s="44"/>
      <c r="C1034" s="44"/>
      <c r="D1034" s="44"/>
      <c r="E1034" s="44"/>
      <c r="F1034" s="44"/>
      <c r="G1034" s="45"/>
      <c r="H1034" s="15" t="s">
        <v>3078</v>
      </c>
      <c r="I1034" s="33" t="s">
        <v>3079</v>
      </c>
      <c r="J1034" s="107" t="s">
        <v>3079</v>
      </c>
      <c r="K1034" s="33" t="s">
        <v>3080</v>
      </c>
      <c r="L1034" s="13" t="s">
        <v>72</v>
      </c>
      <c r="M1034" s="13">
        <v>0</v>
      </c>
      <c r="N1034" s="14"/>
    </row>
    <row r="1035" ht="18.9" customHeight="1" spans="1:14">
      <c r="A1035" s="44"/>
      <c r="B1035" s="44"/>
      <c r="C1035" s="44"/>
      <c r="D1035" s="44"/>
      <c r="E1035" s="44"/>
      <c r="F1035" s="44"/>
      <c r="G1035" s="45"/>
      <c r="H1035" s="15" t="s">
        <v>3081</v>
      </c>
      <c r="I1035" s="33" t="s">
        <v>3082</v>
      </c>
      <c r="J1035" s="107" t="s">
        <v>3082</v>
      </c>
      <c r="K1035" s="33" t="s">
        <v>3083</v>
      </c>
      <c r="L1035" s="13" t="s">
        <v>72</v>
      </c>
      <c r="M1035" s="13">
        <v>0</v>
      </c>
      <c r="N1035" s="14"/>
    </row>
    <row r="1036" ht="18.9" customHeight="1" spans="1:14">
      <c r="A1036" s="44"/>
      <c r="B1036" s="44"/>
      <c r="C1036" s="44"/>
      <c r="D1036" s="44"/>
      <c r="E1036" s="44"/>
      <c r="F1036" s="44"/>
      <c r="G1036" s="45"/>
      <c r="H1036" s="15" t="s">
        <v>3084</v>
      </c>
      <c r="I1036" s="33" t="s">
        <v>3085</v>
      </c>
      <c r="J1036" s="107" t="s">
        <v>3085</v>
      </c>
      <c r="K1036" s="33" t="s">
        <v>3086</v>
      </c>
      <c r="L1036" s="13" t="s">
        <v>72</v>
      </c>
      <c r="M1036" s="13">
        <v>0</v>
      </c>
      <c r="N1036" s="14"/>
    </row>
    <row r="1037" ht="18.9" customHeight="1" spans="1:14">
      <c r="A1037" s="44"/>
      <c r="B1037" s="44"/>
      <c r="C1037" s="44"/>
      <c r="D1037" s="44"/>
      <c r="E1037" s="44"/>
      <c r="F1037" s="44"/>
      <c r="G1037" s="45"/>
      <c r="H1037" s="15" t="s">
        <v>3087</v>
      </c>
      <c r="I1037" s="33" t="s">
        <v>3088</v>
      </c>
      <c r="J1037" s="107" t="s">
        <v>3088</v>
      </c>
      <c r="K1037" s="33" t="s">
        <v>3089</v>
      </c>
      <c r="L1037" s="13" t="s">
        <v>72</v>
      </c>
      <c r="M1037" s="13">
        <v>0</v>
      </c>
      <c r="N1037" s="14"/>
    </row>
    <row r="1038" ht="18.9" customHeight="1" spans="1:14">
      <c r="A1038" s="44"/>
      <c r="B1038" s="44"/>
      <c r="C1038" s="44"/>
      <c r="D1038" s="44"/>
      <c r="E1038" s="44"/>
      <c r="F1038" s="44"/>
      <c r="G1038" s="45"/>
      <c r="H1038" s="15" t="s">
        <v>3090</v>
      </c>
      <c r="I1038" s="33" t="s">
        <v>3091</v>
      </c>
      <c r="J1038" s="107" t="s">
        <v>3091</v>
      </c>
      <c r="K1038" s="33" t="s">
        <v>3092</v>
      </c>
      <c r="L1038" s="13" t="s">
        <v>72</v>
      </c>
      <c r="M1038" s="13">
        <v>0</v>
      </c>
      <c r="N1038" s="14"/>
    </row>
    <row r="1039" ht="18.9" customHeight="1" spans="1:14">
      <c r="A1039" s="44"/>
      <c r="B1039" s="44"/>
      <c r="C1039" s="44"/>
      <c r="D1039" s="44"/>
      <c r="E1039" s="44"/>
      <c r="F1039" s="44"/>
      <c r="G1039" s="45"/>
      <c r="H1039" s="15" t="s">
        <v>3093</v>
      </c>
      <c r="I1039" s="33" t="s">
        <v>3094</v>
      </c>
      <c r="J1039" s="107" t="s">
        <v>3094</v>
      </c>
      <c r="K1039" s="33" t="s">
        <v>3095</v>
      </c>
      <c r="L1039" s="13" t="s">
        <v>72</v>
      </c>
      <c r="M1039" s="13">
        <v>0</v>
      </c>
      <c r="N1039" s="14"/>
    </row>
    <row r="1040" ht="18.9" customHeight="1" spans="1:14">
      <c r="A1040" s="44"/>
      <c r="B1040" s="44"/>
      <c r="C1040" s="44"/>
      <c r="D1040" s="44"/>
      <c r="E1040" s="44"/>
      <c r="F1040" s="44"/>
      <c r="G1040" s="45"/>
      <c r="H1040" s="15" t="s">
        <v>3096</v>
      </c>
      <c r="I1040" s="33" t="s">
        <v>3097</v>
      </c>
      <c r="J1040" s="107" t="s">
        <v>3097</v>
      </c>
      <c r="K1040" s="33" t="s">
        <v>3098</v>
      </c>
      <c r="L1040" s="13" t="s">
        <v>72</v>
      </c>
      <c r="M1040" s="13">
        <v>0</v>
      </c>
      <c r="N1040" s="14"/>
    </row>
    <row r="1041" ht="18.9" customHeight="1" spans="1:14">
      <c r="A1041" s="44"/>
      <c r="B1041" s="44"/>
      <c r="C1041" s="44"/>
      <c r="D1041" s="44"/>
      <c r="E1041" s="44"/>
      <c r="F1041" s="44"/>
      <c r="G1041" s="45"/>
      <c r="H1041" s="15" t="s">
        <v>3099</v>
      </c>
      <c r="I1041" s="33" t="s">
        <v>3100</v>
      </c>
      <c r="J1041" s="107" t="s">
        <v>3100</v>
      </c>
      <c r="K1041" s="33" t="s">
        <v>3101</v>
      </c>
      <c r="L1041" s="13" t="s">
        <v>72</v>
      </c>
      <c r="M1041" s="13">
        <v>0</v>
      </c>
      <c r="N1041" s="14"/>
    </row>
    <row r="1042" ht="18.9" customHeight="1" spans="1:14">
      <c r="A1042" s="44"/>
      <c r="B1042" s="44"/>
      <c r="C1042" s="44"/>
      <c r="D1042" s="44"/>
      <c r="E1042" s="44"/>
      <c r="F1042" s="44"/>
      <c r="G1042" s="45"/>
      <c r="H1042" s="15" t="s">
        <v>2602</v>
      </c>
      <c r="I1042" s="33" t="s">
        <v>3102</v>
      </c>
      <c r="J1042" s="107" t="s">
        <v>3102</v>
      </c>
      <c r="K1042" s="33" t="s">
        <v>87</v>
      </c>
      <c r="L1042" s="13" t="s">
        <v>72</v>
      </c>
      <c r="M1042" s="13">
        <v>0</v>
      </c>
      <c r="N1042" s="14"/>
    </row>
    <row r="1043" ht="18.9" customHeight="1" spans="1:14">
      <c r="A1043" s="44"/>
      <c r="B1043" s="44"/>
      <c r="C1043" s="44"/>
      <c r="D1043" s="44"/>
      <c r="E1043" s="44"/>
      <c r="F1043" s="44"/>
      <c r="G1043" s="45"/>
      <c r="H1043" s="15" t="s">
        <v>2604</v>
      </c>
      <c r="I1043" s="33" t="s">
        <v>3103</v>
      </c>
      <c r="J1043" s="107" t="s">
        <v>3103</v>
      </c>
      <c r="K1043" s="33" t="s">
        <v>93</v>
      </c>
      <c r="L1043" s="13" t="s">
        <v>72</v>
      </c>
      <c r="M1043" s="13">
        <v>0</v>
      </c>
      <c r="N1043" s="14"/>
    </row>
    <row r="1044" ht="18.9" customHeight="1" spans="1:14">
      <c r="A1044" s="44"/>
      <c r="B1044" s="44"/>
      <c r="C1044" s="44"/>
      <c r="D1044" s="44"/>
      <c r="E1044" s="44"/>
      <c r="F1044" s="44"/>
      <c r="G1044" s="45"/>
      <c r="H1044" s="15" t="s">
        <v>2606</v>
      </c>
      <c r="I1044" s="33" t="s">
        <v>3104</v>
      </c>
      <c r="J1044" s="107" t="s">
        <v>3104</v>
      </c>
      <c r="K1044" s="33" t="s">
        <v>99</v>
      </c>
      <c r="L1044" s="13" t="s">
        <v>72</v>
      </c>
      <c r="M1044" s="13">
        <v>0</v>
      </c>
      <c r="N1044" s="14"/>
    </row>
    <row r="1045" ht="18.9" customHeight="1" spans="1:14">
      <c r="A1045" s="44"/>
      <c r="B1045" s="44"/>
      <c r="C1045" s="44"/>
      <c r="D1045" s="44"/>
      <c r="E1045" s="44"/>
      <c r="F1045" s="44"/>
      <c r="G1045" s="45"/>
      <c r="H1045" s="15" t="s">
        <v>3105</v>
      </c>
      <c r="I1045" s="33" t="s">
        <v>3106</v>
      </c>
      <c r="J1045" s="107" t="s">
        <v>3106</v>
      </c>
      <c r="K1045" s="33" t="s">
        <v>3107</v>
      </c>
      <c r="L1045" s="13" t="s">
        <v>72</v>
      </c>
      <c r="M1045" s="13">
        <v>0</v>
      </c>
      <c r="N1045" s="14"/>
    </row>
    <row r="1046" ht="18.9" customHeight="1" spans="1:14">
      <c r="A1046" s="44"/>
      <c r="B1046" s="44"/>
      <c r="C1046" s="44"/>
      <c r="D1046" s="44"/>
      <c r="E1046" s="44"/>
      <c r="F1046" s="44"/>
      <c r="G1046" s="45"/>
      <c r="H1046" s="15" t="s">
        <v>3108</v>
      </c>
      <c r="I1046" s="33" t="s">
        <v>3109</v>
      </c>
      <c r="J1046" s="107" t="s">
        <v>3109</v>
      </c>
      <c r="K1046" s="33" t="s">
        <v>3110</v>
      </c>
      <c r="L1046" s="13" t="s">
        <v>72</v>
      </c>
      <c r="M1046" s="13">
        <v>0</v>
      </c>
      <c r="N1046" s="14"/>
    </row>
    <row r="1047" ht="18.9" customHeight="1" spans="1:14">
      <c r="A1047" s="44"/>
      <c r="B1047" s="44"/>
      <c r="C1047" s="44"/>
      <c r="D1047" s="44"/>
      <c r="E1047" s="44"/>
      <c r="F1047" s="44"/>
      <c r="G1047" s="45"/>
      <c r="H1047" s="15" t="s">
        <v>3111</v>
      </c>
      <c r="I1047" s="33" t="s">
        <v>3112</v>
      </c>
      <c r="J1047" s="107" t="s">
        <v>3112</v>
      </c>
      <c r="K1047" s="33" t="s">
        <v>3113</v>
      </c>
      <c r="L1047" s="13" t="s">
        <v>72</v>
      </c>
      <c r="M1047" s="13">
        <v>0</v>
      </c>
      <c r="N1047" s="14"/>
    </row>
    <row r="1048" ht="18.9" customHeight="1" spans="1:14">
      <c r="A1048" s="44"/>
      <c r="B1048" s="44"/>
      <c r="C1048" s="44"/>
      <c r="D1048" s="44"/>
      <c r="E1048" s="44"/>
      <c r="F1048" s="44"/>
      <c r="G1048" s="45"/>
      <c r="H1048" s="15" t="s">
        <v>3114</v>
      </c>
      <c r="I1048" s="33" t="s">
        <v>3115</v>
      </c>
      <c r="J1048" s="107" t="s">
        <v>3115</v>
      </c>
      <c r="K1048" s="33" t="s">
        <v>3116</v>
      </c>
      <c r="L1048" s="13" t="s">
        <v>72</v>
      </c>
      <c r="M1048" s="13">
        <v>0</v>
      </c>
      <c r="N1048" s="14"/>
    </row>
    <row r="1049" ht="18.9" customHeight="1" spans="1:14">
      <c r="A1049" s="44"/>
      <c r="B1049" s="44"/>
      <c r="C1049" s="44"/>
      <c r="D1049" s="44"/>
      <c r="E1049" s="44"/>
      <c r="F1049" s="44"/>
      <c r="G1049" s="45"/>
      <c r="H1049" s="15" t="s">
        <v>3117</v>
      </c>
      <c r="I1049" s="107" t="s">
        <v>3118</v>
      </c>
      <c r="J1049" s="107" t="s">
        <v>3119</v>
      </c>
      <c r="K1049" s="33" t="s">
        <v>3120</v>
      </c>
      <c r="L1049" s="13" t="s">
        <v>72</v>
      </c>
      <c r="M1049" s="13"/>
      <c r="N1049" s="14"/>
    </row>
    <row r="1050" ht="18.9" customHeight="1" spans="1:14">
      <c r="A1050" s="44"/>
      <c r="B1050" s="44"/>
      <c r="C1050" s="44"/>
      <c r="D1050" s="44"/>
      <c r="E1050" s="44"/>
      <c r="F1050" s="44"/>
      <c r="G1050" s="45"/>
      <c r="H1050" s="15" t="s">
        <v>3121</v>
      </c>
      <c r="I1050" s="33" t="s">
        <v>3122</v>
      </c>
      <c r="J1050" s="107" t="s">
        <v>3122</v>
      </c>
      <c r="K1050" s="33" t="s">
        <v>3123</v>
      </c>
      <c r="L1050" s="13" t="s">
        <v>72</v>
      </c>
      <c r="M1050" s="13">
        <v>0</v>
      </c>
      <c r="N1050" s="14"/>
    </row>
    <row r="1051" ht="18.9" customHeight="1" spans="1:14">
      <c r="A1051" s="44"/>
      <c r="B1051" s="44"/>
      <c r="C1051" s="44"/>
      <c r="D1051" s="44"/>
      <c r="E1051" s="44"/>
      <c r="F1051" s="44"/>
      <c r="G1051" s="45"/>
      <c r="H1051" s="15" t="s">
        <v>3124</v>
      </c>
      <c r="I1051" s="33" t="s">
        <v>3125</v>
      </c>
      <c r="J1051" s="107" t="s">
        <v>3125</v>
      </c>
      <c r="K1051" s="33" t="s">
        <v>3126</v>
      </c>
      <c r="L1051" s="13" t="s">
        <v>72</v>
      </c>
      <c r="M1051" s="13">
        <v>0</v>
      </c>
      <c r="N1051" s="14"/>
    </row>
    <row r="1052" ht="18.9" customHeight="1" spans="1:14">
      <c r="A1052" s="44"/>
      <c r="B1052" s="44"/>
      <c r="C1052" s="44"/>
      <c r="D1052" s="44"/>
      <c r="E1052" s="44"/>
      <c r="F1052" s="44"/>
      <c r="G1052" s="45"/>
      <c r="H1052" s="15" t="s">
        <v>2602</v>
      </c>
      <c r="I1052" s="33" t="s">
        <v>3127</v>
      </c>
      <c r="J1052" s="107" t="s">
        <v>3127</v>
      </c>
      <c r="K1052" s="33" t="s">
        <v>87</v>
      </c>
      <c r="L1052" s="13" t="s">
        <v>72</v>
      </c>
      <c r="M1052" s="13">
        <v>0</v>
      </c>
      <c r="N1052" s="14"/>
    </row>
    <row r="1053" ht="18.9" customHeight="1" spans="1:14">
      <c r="A1053" s="44"/>
      <c r="B1053" s="44"/>
      <c r="C1053" s="44"/>
      <c r="D1053" s="44"/>
      <c r="E1053" s="44"/>
      <c r="F1053" s="44"/>
      <c r="G1053" s="45"/>
      <c r="H1053" s="15" t="s">
        <v>2604</v>
      </c>
      <c r="I1053" s="33" t="s">
        <v>3128</v>
      </c>
      <c r="J1053" s="107" t="s">
        <v>3128</v>
      </c>
      <c r="K1053" s="33" t="s">
        <v>93</v>
      </c>
      <c r="L1053" s="13" t="s">
        <v>72</v>
      </c>
      <c r="M1053" s="13">
        <v>0</v>
      </c>
      <c r="N1053" s="14"/>
    </row>
    <row r="1054" ht="18.9" customHeight="1" spans="1:14">
      <c r="A1054" s="44"/>
      <c r="B1054" s="44"/>
      <c r="C1054" s="44"/>
      <c r="D1054" s="44"/>
      <c r="E1054" s="44"/>
      <c r="F1054" s="44"/>
      <c r="G1054" s="45"/>
      <c r="H1054" s="15" t="s">
        <v>2606</v>
      </c>
      <c r="I1054" s="33" t="s">
        <v>3129</v>
      </c>
      <c r="J1054" s="107" t="s">
        <v>3129</v>
      </c>
      <c r="K1054" s="33" t="s">
        <v>99</v>
      </c>
      <c r="L1054" s="13" t="s">
        <v>72</v>
      </c>
      <c r="M1054" s="13">
        <v>0</v>
      </c>
      <c r="N1054" s="14"/>
    </row>
    <row r="1055" ht="18.9" customHeight="1" spans="1:14">
      <c r="A1055" s="44"/>
      <c r="B1055" s="44"/>
      <c r="C1055" s="44"/>
      <c r="D1055" s="44"/>
      <c r="E1055" s="44"/>
      <c r="F1055" s="44"/>
      <c r="G1055" s="45"/>
      <c r="H1055" s="15" t="s">
        <v>3130</v>
      </c>
      <c r="I1055" s="33" t="s">
        <v>3131</v>
      </c>
      <c r="J1055" s="107" t="s">
        <v>3131</v>
      </c>
      <c r="K1055" s="33" t="s">
        <v>3132</v>
      </c>
      <c r="L1055" s="13" t="s">
        <v>72</v>
      </c>
      <c r="M1055" s="13">
        <v>0</v>
      </c>
      <c r="N1055" s="14"/>
    </row>
    <row r="1056" ht="18.9" customHeight="1" spans="1:14">
      <c r="A1056" s="44"/>
      <c r="B1056" s="44"/>
      <c r="C1056" s="44"/>
      <c r="D1056" s="44"/>
      <c r="E1056" s="44"/>
      <c r="F1056" s="44"/>
      <c r="G1056" s="45"/>
      <c r="H1056" s="15" t="s">
        <v>3133</v>
      </c>
      <c r="I1056" s="33" t="s">
        <v>3134</v>
      </c>
      <c r="J1056" s="107" t="s">
        <v>3134</v>
      </c>
      <c r="K1056" s="33" t="s">
        <v>3135</v>
      </c>
      <c r="L1056" s="13" t="s">
        <v>72</v>
      </c>
      <c r="M1056" s="13">
        <v>0</v>
      </c>
      <c r="N1056" s="14"/>
    </row>
    <row r="1057" ht="18.9" customHeight="1" spans="1:14">
      <c r="A1057" s="44"/>
      <c r="B1057" s="44"/>
      <c r="C1057" s="44"/>
      <c r="D1057" s="44"/>
      <c r="E1057" s="44"/>
      <c r="F1057" s="44"/>
      <c r="G1057" s="45"/>
      <c r="H1057" s="15" t="s">
        <v>3136</v>
      </c>
      <c r="I1057" s="33" t="s">
        <v>3137</v>
      </c>
      <c r="J1057" s="107" t="s">
        <v>3137</v>
      </c>
      <c r="K1057" s="33" t="s">
        <v>3138</v>
      </c>
      <c r="L1057" s="13" t="s">
        <v>72</v>
      </c>
      <c r="M1057" s="13">
        <v>0</v>
      </c>
      <c r="N1057" s="14"/>
    </row>
    <row r="1058" ht="18.9" customHeight="1" spans="1:14">
      <c r="A1058" s="44"/>
      <c r="B1058" s="44"/>
      <c r="C1058" s="44"/>
      <c r="D1058" s="44"/>
      <c r="E1058" s="44"/>
      <c r="F1058" s="44"/>
      <c r="G1058" s="45"/>
      <c r="H1058" s="15" t="s">
        <v>3139</v>
      </c>
      <c r="I1058" s="33" t="s">
        <v>3140</v>
      </c>
      <c r="J1058" s="107" t="s">
        <v>3140</v>
      </c>
      <c r="K1058" s="33" t="s">
        <v>3141</v>
      </c>
      <c r="L1058" s="13" t="s">
        <v>72</v>
      </c>
      <c r="M1058" s="13">
        <v>0</v>
      </c>
      <c r="N1058" s="14"/>
    </row>
    <row r="1059" ht="18.9" customHeight="1" spans="1:14">
      <c r="A1059" s="44"/>
      <c r="B1059" s="44"/>
      <c r="C1059" s="44"/>
      <c r="D1059" s="44"/>
      <c r="E1059" s="44"/>
      <c r="F1059" s="44"/>
      <c r="G1059" s="45"/>
      <c r="H1059" s="15" t="s">
        <v>3142</v>
      </c>
      <c r="I1059" s="33" t="s">
        <v>3143</v>
      </c>
      <c r="J1059" s="107" t="s">
        <v>3143</v>
      </c>
      <c r="K1059" s="33" t="s">
        <v>3144</v>
      </c>
      <c r="L1059" s="13" t="s">
        <v>72</v>
      </c>
      <c r="M1059" s="13">
        <v>0</v>
      </c>
      <c r="N1059" s="14"/>
    </row>
    <row r="1060" ht="18.9" customHeight="1" spans="1:14">
      <c r="A1060" s="44"/>
      <c r="B1060" s="44"/>
      <c r="C1060" s="44"/>
      <c r="D1060" s="44"/>
      <c r="E1060" s="44"/>
      <c r="F1060" s="44"/>
      <c r="G1060" s="45"/>
      <c r="H1060" s="52"/>
      <c r="I1060" s="107" t="s">
        <v>3145</v>
      </c>
      <c r="J1060" s="107" t="s">
        <v>3146</v>
      </c>
      <c r="K1060" s="33" t="s">
        <v>3147</v>
      </c>
      <c r="L1060" s="13" t="s">
        <v>72</v>
      </c>
      <c r="M1060" s="13">
        <v>0</v>
      </c>
      <c r="N1060" s="14"/>
    </row>
    <row r="1061" ht="18.9" customHeight="1" spans="1:14">
      <c r="A1061" s="44"/>
      <c r="B1061" s="44"/>
      <c r="C1061" s="44"/>
      <c r="D1061" s="44"/>
      <c r="E1061" s="44"/>
      <c r="F1061" s="44"/>
      <c r="G1061" s="45"/>
      <c r="H1061" s="15" t="s">
        <v>3148</v>
      </c>
      <c r="I1061" s="33" t="s">
        <v>3145</v>
      </c>
      <c r="J1061" s="107" t="s">
        <v>3145</v>
      </c>
      <c r="K1061" s="33" t="s">
        <v>3149</v>
      </c>
      <c r="L1061" s="13" t="s">
        <v>72</v>
      </c>
      <c r="M1061" s="13">
        <v>0</v>
      </c>
      <c r="N1061" s="14"/>
    </row>
    <row r="1062" ht="18.9" customHeight="1" spans="1:14">
      <c r="A1062" s="44"/>
      <c r="B1062" s="44"/>
      <c r="C1062" s="44"/>
      <c r="D1062" s="44"/>
      <c r="E1062" s="44"/>
      <c r="F1062" s="44"/>
      <c r="G1062" s="45"/>
      <c r="H1062" s="15" t="s">
        <v>3150</v>
      </c>
      <c r="I1062" s="33" t="s">
        <v>3151</v>
      </c>
      <c r="J1062" s="107" t="s">
        <v>3151</v>
      </c>
      <c r="K1062" s="33" t="s">
        <v>3152</v>
      </c>
      <c r="L1062" s="13" t="s">
        <v>72</v>
      </c>
      <c r="M1062" s="13">
        <v>456</v>
      </c>
      <c r="N1062" s="14"/>
    </row>
    <row r="1063" ht="18.9" customHeight="1" spans="1:14">
      <c r="A1063" s="44"/>
      <c r="B1063" s="44"/>
      <c r="C1063" s="44"/>
      <c r="D1063" s="44"/>
      <c r="E1063" s="44"/>
      <c r="F1063" s="44"/>
      <c r="G1063" s="45"/>
      <c r="H1063" s="15" t="s">
        <v>3153</v>
      </c>
      <c r="I1063" s="33" t="s">
        <v>3154</v>
      </c>
      <c r="J1063" s="107" t="s">
        <v>3154</v>
      </c>
      <c r="K1063" s="33" t="s">
        <v>3155</v>
      </c>
      <c r="L1063" s="13" t="s">
        <v>72</v>
      </c>
      <c r="M1063" s="13">
        <v>109</v>
      </c>
      <c r="N1063" s="14"/>
    </row>
    <row r="1064" ht="18.9" customHeight="1" spans="1:14">
      <c r="A1064" s="44"/>
      <c r="B1064" s="44"/>
      <c r="C1064" s="44"/>
      <c r="D1064" s="44"/>
      <c r="E1064" s="44"/>
      <c r="F1064" s="44"/>
      <c r="G1064" s="45"/>
      <c r="H1064" s="15" t="s">
        <v>3156</v>
      </c>
      <c r="I1064" s="33" t="s">
        <v>3157</v>
      </c>
      <c r="J1064" s="107" t="s">
        <v>3157</v>
      </c>
      <c r="K1064" s="33" t="s">
        <v>3158</v>
      </c>
      <c r="L1064" s="13" t="s">
        <v>72</v>
      </c>
      <c r="M1064" s="13">
        <v>274</v>
      </c>
      <c r="N1064" s="14"/>
    </row>
    <row r="1065" ht="18.9" customHeight="1" spans="1:14">
      <c r="A1065" s="44"/>
      <c r="B1065" s="44"/>
      <c r="C1065" s="44"/>
      <c r="D1065" s="44"/>
      <c r="E1065" s="44"/>
      <c r="F1065" s="44"/>
      <c r="G1065" s="45"/>
      <c r="H1065" s="15" t="s">
        <v>3159</v>
      </c>
      <c r="I1065" s="33" t="s">
        <v>3160</v>
      </c>
      <c r="J1065" s="107" t="s">
        <v>3160</v>
      </c>
      <c r="K1065" s="33" t="s">
        <v>3161</v>
      </c>
      <c r="L1065" s="13" t="s">
        <v>72</v>
      </c>
      <c r="M1065" s="13">
        <v>58</v>
      </c>
      <c r="N1065" s="14"/>
    </row>
    <row r="1066" ht="18.9" customHeight="1" spans="1:14">
      <c r="A1066" s="44"/>
      <c r="B1066" s="44"/>
      <c r="C1066" s="44"/>
      <c r="D1066" s="44"/>
      <c r="E1066" s="44"/>
      <c r="F1066" s="44"/>
      <c r="G1066" s="45"/>
      <c r="H1066" s="15" t="s">
        <v>3162</v>
      </c>
      <c r="I1066" s="33" t="s">
        <v>3163</v>
      </c>
      <c r="J1066" s="107" t="s">
        <v>3163</v>
      </c>
      <c r="K1066" s="33" t="s">
        <v>3164</v>
      </c>
      <c r="L1066" s="13" t="s">
        <v>72</v>
      </c>
      <c r="M1066" s="13">
        <v>15</v>
      </c>
      <c r="N1066" s="14"/>
    </row>
    <row r="1067" ht="18.9" customHeight="1" spans="1:14">
      <c r="A1067" s="44"/>
      <c r="B1067" s="44"/>
      <c r="C1067" s="44"/>
      <c r="D1067" s="44"/>
      <c r="E1067" s="44"/>
      <c r="F1067" s="44"/>
      <c r="G1067" s="45"/>
      <c r="H1067" s="15" t="s">
        <v>3165</v>
      </c>
      <c r="I1067" s="33" t="s">
        <v>3166</v>
      </c>
      <c r="J1067" s="107" t="s">
        <v>3166</v>
      </c>
      <c r="K1067" s="33" t="s">
        <v>3167</v>
      </c>
      <c r="L1067" s="13" t="s">
        <v>72</v>
      </c>
      <c r="M1067" s="13">
        <v>0</v>
      </c>
      <c r="N1067" s="14"/>
    </row>
    <row r="1068" ht="18.9" customHeight="1" spans="1:14">
      <c r="A1068" s="44"/>
      <c r="B1068" s="44"/>
      <c r="C1068" s="44"/>
      <c r="D1068" s="44"/>
      <c r="E1068" s="44"/>
      <c r="F1068" s="44"/>
      <c r="G1068" s="45"/>
      <c r="H1068" s="15" t="s">
        <v>2602</v>
      </c>
      <c r="I1068" s="33" t="s">
        <v>3168</v>
      </c>
      <c r="J1068" s="107" t="s">
        <v>3168</v>
      </c>
      <c r="K1068" s="33" t="s">
        <v>87</v>
      </c>
      <c r="L1068" s="13" t="s">
        <v>72</v>
      </c>
      <c r="M1068" s="13">
        <v>0</v>
      </c>
      <c r="N1068" s="14"/>
    </row>
    <row r="1069" ht="18.9" customHeight="1" spans="1:14">
      <c r="A1069" s="44"/>
      <c r="B1069" s="44"/>
      <c r="C1069" s="44"/>
      <c r="D1069" s="44"/>
      <c r="E1069" s="44"/>
      <c r="F1069" s="44"/>
      <c r="G1069" s="45"/>
      <c r="H1069" s="15" t="s">
        <v>2604</v>
      </c>
      <c r="I1069" s="33" t="s">
        <v>3169</v>
      </c>
      <c r="J1069" s="107" t="s">
        <v>3169</v>
      </c>
      <c r="K1069" s="33" t="s">
        <v>93</v>
      </c>
      <c r="L1069" s="13" t="s">
        <v>72</v>
      </c>
      <c r="M1069" s="13">
        <v>0</v>
      </c>
      <c r="N1069" s="14"/>
    </row>
    <row r="1070" ht="18.9" customHeight="1" spans="1:14">
      <c r="A1070" s="44"/>
      <c r="B1070" s="44"/>
      <c r="C1070" s="44"/>
      <c r="D1070" s="44"/>
      <c r="E1070" s="44"/>
      <c r="F1070" s="44"/>
      <c r="G1070" s="45"/>
      <c r="H1070" s="15" t="s">
        <v>2606</v>
      </c>
      <c r="I1070" s="33" t="s">
        <v>3170</v>
      </c>
      <c r="J1070" s="107" t="s">
        <v>3170</v>
      </c>
      <c r="K1070" s="33" t="s">
        <v>99</v>
      </c>
      <c r="L1070" s="13" t="s">
        <v>72</v>
      </c>
      <c r="M1070" s="13">
        <v>0</v>
      </c>
      <c r="N1070" s="14"/>
    </row>
    <row r="1071" ht="18.9" customHeight="1" spans="1:14">
      <c r="A1071" s="44"/>
      <c r="B1071" s="44"/>
      <c r="C1071" s="44"/>
      <c r="D1071" s="44"/>
      <c r="E1071" s="44"/>
      <c r="F1071" s="44"/>
      <c r="G1071" s="45"/>
      <c r="H1071" s="15" t="s">
        <v>3117</v>
      </c>
      <c r="I1071" s="33" t="s">
        <v>3171</v>
      </c>
      <c r="J1071" s="107" t="s">
        <v>3171</v>
      </c>
      <c r="K1071" s="33" t="s">
        <v>3120</v>
      </c>
      <c r="L1071" s="13" t="s">
        <v>72</v>
      </c>
      <c r="M1071" s="13">
        <v>0</v>
      </c>
      <c r="N1071" s="14"/>
    </row>
    <row r="1072" ht="18.9" customHeight="1" spans="1:14">
      <c r="A1072" s="44"/>
      <c r="B1072" s="44"/>
      <c r="C1072" s="44"/>
      <c r="D1072" s="44"/>
      <c r="E1072" s="44"/>
      <c r="F1072" s="44"/>
      <c r="G1072" s="45"/>
      <c r="H1072" s="15" t="s">
        <v>3172</v>
      </c>
      <c r="I1072" s="33" t="s">
        <v>3173</v>
      </c>
      <c r="J1072" s="107" t="s">
        <v>3173</v>
      </c>
      <c r="K1072" s="33" t="s">
        <v>3174</v>
      </c>
      <c r="L1072" s="13" t="s">
        <v>72</v>
      </c>
      <c r="M1072" s="13">
        <v>0</v>
      </c>
      <c r="N1072" s="14"/>
    </row>
    <row r="1073" ht="18.9" customHeight="1" spans="1:14">
      <c r="A1073" s="44"/>
      <c r="B1073" s="44"/>
      <c r="C1073" s="44"/>
      <c r="D1073" s="44"/>
      <c r="E1073" s="44"/>
      <c r="F1073" s="44"/>
      <c r="G1073" s="45"/>
      <c r="H1073" s="15" t="s">
        <v>3175</v>
      </c>
      <c r="I1073" s="33" t="s">
        <v>3176</v>
      </c>
      <c r="J1073" s="107" t="s">
        <v>3176</v>
      </c>
      <c r="K1073" s="33" t="s">
        <v>3177</v>
      </c>
      <c r="L1073" s="13" t="s">
        <v>72</v>
      </c>
      <c r="M1073" s="13">
        <v>0</v>
      </c>
      <c r="N1073" s="14"/>
    </row>
    <row r="1074" ht="18.9" customHeight="1" spans="1:14">
      <c r="A1074" s="44"/>
      <c r="B1074" s="44"/>
      <c r="C1074" s="44"/>
      <c r="D1074" s="44"/>
      <c r="E1074" s="44"/>
      <c r="F1074" s="44"/>
      <c r="G1074" s="45"/>
      <c r="H1074" s="15" t="s">
        <v>3178</v>
      </c>
      <c r="I1074" s="33" t="s">
        <v>3179</v>
      </c>
      <c r="J1074" s="107" t="s">
        <v>3179</v>
      </c>
      <c r="K1074" s="33" t="s">
        <v>3180</v>
      </c>
      <c r="L1074" s="13" t="s">
        <v>72</v>
      </c>
      <c r="M1074" s="13">
        <v>7775</v>
      </c>
      <c r="N1074" s="14"/>
    </row>
    <row r="1075" ht="18.9" customHeight="1" spans="1:14">
      <c r="A1075" s="44"/>
      <c r="B1075" s="44"/>
      <c r="C1075" s="44"/>
      <c r="D1075" s="44"/>
      <c r="E1075" s="44"/>
      <c r="F1075" s="44"/>
      <c r="G1075" s="45"/>
      <c r="H1075" s="15" t="s">
        <v>3181</v>
      </c>
      <c r="I1075" s="33" t="s">
        <v>3182</v>
      </c>
      <c r="J1075" s="107" t="s">
        <v>3182</v>
      </c>
      <c r="K1075" s="33" t="s">
        <v>3183</v>
      </c>
      <c r="L1075" s="13" t="s">
        <v>72</v>
      </c>
      <c r="M1075" s="13">
        <v>0</v>
      </c>
      <c r="N1075" s="14"/>
    </row>
    <row r="1076" ht="18.9" customHeight="1" spans="1:14">
      <c r="A1076" s="44"/>
      <c r="B1076" s="44"/>
      <c r="C1076" s="44"/>
      <c r="D1076" s="44"/>
      <c r="E1076" s="44"/>
      <c r="F1076" s="44"/>
      <c r="G1076" s="45"/>
      <c r="H1076" s="15" t="s">
        <v>3184</v>
      </c>
      <c r="I1076" s="33" t="s">
        <v>3185</v>
      </c>
      <c r="J1076" s="107" t="s">
        <v>3185</v>
      </c>
      <c r="K1076" s="33" t="s">
        <v>3186</v>
      </c>
      <c r="L1076" s="13" t="s">
        <v>72</v>
      </c>
      <c r="M1076" s="13">
        <v>7775</v>
      </c>
      <c r="N1076" s="14"/>
    </row>
    <row r="1077" ht="18.9" customHeight="1" spans="1:14">
      <c r="A1077" s="44"/>
      <c r="B1077" s="44"/>
      <c r="C1077" s="44"/>
      <c r="D1077" s="44"/>
      <c r="E1077" s="44"/>
      <c r="F1077" s="44"/>
      <c r="G1077" s="45"/>
      <c r="H1077" s="15" t="s">
        <v>3187</v>
      </c>
      <c r="I1077" s="33" t="s">
        <v>3188</v>
      </c>
      <c r="J1077" s="107" t="s">
        <v>3188</v>
      </c>
      <c r="K1077" s="33" t="s">
        <v>3189</v>
      </c>
      <c r="L1077" s="13" t="s">
        <v>72</v>
      </c>
      <c r="M1077" s="13">
        <v>0</v>
      </c>
      <c r="N1077" s="14"/>
    </row>
    <row r="1078" ht="18.9" customHeight="1" spans="1:14">
      <c r="A1078" s="44"/>
      <c r="B1078" s="44"/>
      <c r="C1078" s="44"/>
      <c r="D1078" s="44"/>
      <c r="E1078" s="44"/>
      <c r="F1078" s="44"/>
      <c r="G1078" s="45"/>
      <c r="H1078" s="15" t="s">
        <v>3190</v>
      </c>
      <c r="I1078" s="33" t="s">
        <v>3191</v>
      </c>
      <c r="J1078" s="107" t="s">
        <v>3191</v>
      </c>
      <c r="K1078" s="33" t="s">
        <v>3192</v>
      </c>
      <c r="L1078" s="13" t="s">
        <v>72</v>
      </c>
      <c r="M1078" s="13">
        <v>0</v>
      </c>
      <c r="N1078" s="14"/>
    </row>
    <row r="1079" ht="18.9" customHeight="1" spans="1:14">
      <c r="A1079" s="44"/>
      <c r="B1079" s="44"/>
      <c r="C1079" s="44"/>
      <c r="D1079" s="44"/>
      <c r="E1079" s="44"/>
      <c r="F1079" s="44"/>
      <c r="G1079" s="45"/>
      <c r="H1079" s="15" t="s">
        <v>3193</v>
      </c>
      <c r="I1079" s="33" t="s">
        <v>3194</v>
      </c>
      <c r="J1079" s="107" t="s">
        <v>3194</v>
      </c>
      <c r="K1079" s="33" t="s">
        <v>3195</v>
      </c>
      <c r="L1079" s="13" t="s">
        <v>72</v>
      </c>
      <c r="M1079" s="13">
        <v>0</v>
      </c>
      <c r="N1079" s="14"/>
    </row>
    <row r="1080" ht="18.9" customHeight="1" spans="1:14">
      <c r="A1080" s="44"/>
      <c r="B1080" s="44"/>
      <c r="C1080" s="44"/>
      <c r="D1080" s="44"/>
      <c r="E1080" s="44"/>
      <c r="F1080" s="44"/>
      <c r="G1080" s="45"/>
      <c r="H1080" s="15" t="s">
        <v>3196</v>
      </c>
      <c r="I1080" s="33" t="s">
        <v>3197</v>
      </c>
      <c r="J1080" s="107" t="s">
        <v>3197</v>
      </c>
      <c r="K1080" s="33" t="s">
        <v>3198</v>
      </c>
      <c r="L1080" s="13" t="s">
        <v>72</v>
      </c>
      <c r="M1080" s="13">
        <v>0</v>
      </c>
      <c r="N1080" s="14"/>
    </row>
    <row r="1081" ht="18.9" customHeight="1" spans="1:14">
      <c r="A1081" s="44"/>
      <c r="B1081" s="44"/>
      <c r="C1081" s="44"/>
      <c r="D1081" s="44"/>
      <c r="E1081" s="44"/>
      <c r="F1081" s="44"/>
      <c r="G1081" s="45"/>
      <c r="H1081" s="15" t="s">
        <v>3199</v>
      </c>
      <c r="I1081" s="33" t="s">
        <v>3200</v>
      </c>
      <c r="J1081" s="107" t="s">
        <v>3200</v>
      </c>
      <c r="K1081" s="33" t="s">
        <v>3195</v>
      </c>
      <c r="L1081" s="13" t="s">
        <v>72</v>
      </c>
      <c r="M1081" s="13">
        <v>0</v>
      </c>
      <c r="N1081" s="14"/>
    </row>
    <row r="1082" ht="18.9" customHeight="1" spans="1:14">
      <c r="A1082" s="44"/>
      <c r="B1082" s="44"/>
      <c r="C1082" s="44"/>
      <c r="D1082" s="44"/>
      <c r="E1082" s="44"/>
      <c r="F1082" s="44"/>
      <c r="G1082" s="45"/>
      <c r="H1082" s="15" t="s">
        <v>3201</v>
      </c>
      <c r="I1082" s="33" t="s">
        <v>3202</v>
      </c>
      <c r="J1082" s="107" t="s">
        <v>3202</v>
      </c>
      <c r="K1082" s="33" t="s">
        <v>443</v>
      </c>
      <c r="L1082" s="13" t="s">
        <v>72</v>
      </c>
      <c r="M1082" s="13">
        <v>4358</v>
      </c>
      <c r="N1082" s="14"/>
    </row>
    <row r="1083" ht="18.9" customHeight="1" spans="1:14">
      <c r="A1083" s="44"/>
      <c r="B1083" s="44"/>
      <c r="C1083" s="44"/>
      <c r="D1083" s="44"/>
      <c r="E1083" s="44"/>
      <c r="F1083" s="44"/>
      <c r="G1083" s="45"/>
      <c r="H1083" s="15" t="s">
        <v>3203</v>
      </c>
      <c r="I1083" s="33" t="s">
        <v>3204</v>
      </c>
      <c r="J1083" s="107" t="s">
        <v>3204</v>
      </c>
      <c r="K1083" s="33" t="s">
        <v>3205</v>
      </c>
      <c r="L1083" s="13" t="s">
        <v>72</v>
      </c>
      <c r="M1083" s="13">
        <v>0</v>
      </c>
      <c r="N1083" s="14"/>
    </row>
    <row r="1084" ht="18.9" customHeight="1" spans="1:14">
      <c r="A1084" s="44"/>
      <c r="B1084" s="44"/>
      <c r="C1084" s="44"/>
      <c r="D1084" s="44"/>
      <c r="E1084" s="44"/>
      <c r="F1084" s="44"/>
      <c r="G1084" s="45"/>
      <c r="H1084" s="15" t="s">
        <v>2602</v>
      </c>
      <c r="I1084" s="33" t="s">
        <v>3206</v>
      </c>
      <c r="J1084" s="107" t="s">
        <v>3206</v>
      </c>
      <c r="K1084" s="33" t="s">
        <v>87</v>
      </c>
      <c r="L1084" s="13" t="s">
        <v>72</v>
      </c>
      <c r="M1084" s="13">
        <v>0</v>
      </c>
      <c r="N1084" s="14"/>
    </row>
    <row r="1085" ht="18.9" customHeight="1" spans="1:14">
      <c r="A1085" s="44"/>
      <c r="B1085" s="44"/>
      <c r="C1085" s="44"/>
      <c r="D1085" s="44"/>
      <c r="E1085" s="44"/>
      <c r="F1085" s="44"/>
      <c r="G1085" s="45"/>
      <c r="H1085" s="15" t="s">
        <v>2604</v>
      </c>
      <c r="I1085" s="33" t="s">
        <v>3207</v>
      </c>
      <c r="J1085" s="107" t="s">
        <v>3207</v>
      </c>
      <c r="K1085" s="33" t="s">
        <v>93</v>
      </c>
      <c r="L1085" s="13" t="s">
        <v>72</v>
      </c>
      <c r="M1085" s="13">
        <v>0</v>
      </c>
      <c r="N1085" s="14"/>
    </row>
    <row r="1086" ht="18.9" customHeight="1" spans="1:14">
      <c r="A1086" s="44"/>
      <c r="B1086" s="44"/>
      <c r="C1086" s="44"/>
      <c r="D1086" s="44"/>
      <c r="E1086" s="44"/>
      <c r="F1086" s="44"/>
      <c r="G1086" s="45"/>
      <c r="H1086" s="15" t="s">
        <v>2606</v>
      </c>
      <c r="I1086" s="33" t="s">
        <v>3208</v>
      </c>
      <c r="J1086" s="107" t="s">
        <v>3208</v>
      </c>
      <c r="K1086" s="33" t="s">
        <v>99</v>
      </c>
      <c r="L1086" s="13" t="s">
        <v>72</v>
      </c>
      <c r="M1086" s="13">
        <v>0</v>
      </c>
      <c r="N1086" s="14"/>
    </row>
    <row r="1087" ht="18.9" customHeight="1" spans="1:14">
      <c r="A1087" s="44"/>
      <c r="B1087" s="44"/>
      <c r="C1087" s="44"/>
      <c r="D1087" s="44"/>
      <c r="E1087" s="44"/>
      <c r="F1087" s="44"/>
      <c r="G1087" s="45"/>
      <c r="H1087" s="15" t="s">
        <v>3209</v>
      </c>
      <c r="I1087" s="33" t="s">
        <v>3210</v>
      </c>
      <c r="J1087" s="107" t="s">
        <v>3210</v>
      </c>
      <c r="K1087" s="33" t="s">
        <v>3211</v>
      </c>
      <c r="L1087" s="13" t="s">
        <v>72</v>
      </c>
      <c r="M1087" s="13">
        <v>0</v>
      </c>
      <c r="N1087" s="14"/>
    </row>
    <row r="1088" ht="18.9" customHeight="1" spans="1:14">
      <c r="A1088" s="44"/>
      <c r="B1088" s="44"/>
      <c r="C1088" s="44"/>
      <c r="D1088" s="44"/>
      <c r="E1088" s="44"/>
      <c r="F1088" s="44"/>
      <c r="G1088" s="45"/>
      <c r="H1088" s="15" t="s">
        <v>3212</v>
      </c>
      <c r="I1088" s="33" t="s">
        <v>3213</v>
      </c>
      <c r="J1088" s="107" t="s">
        <v>3213</v>
      </c>
      <c r="K1088" s="33" t="s">
        <v>3214</v>
      </c>
      <c r="L1088" s="13" t="s">
        <v>72</v>
      </c>
      <c r="M1088" s="13">
        <v>0</v>
      </c>
      <c r="N1088" s="14"/>
    </row>
    <row r="1089" ht="18.9" customHeight="1" spans="1:14">
      <c r="A1089" s="44"/>
      <c r="B1089" s="44"/>
      <c r="C1089" s="44"/>
      <c r="D1089" s="44"/>
      <c r="E1089" s="44"/>
      <c r="F1089" s="44"/>
      <c r="G1089" s="45"/>
      <c r="H1089" s="15" t="s">
        <v>3215</v>
      </c>
      <c r="I1089" s="33" t="s">
        <v>3216</v>
      </c>
      <c r="J1089" s="107" t="s">
        <v>3216</v>
      </c>
      <c r="K1089" s="33" t="s">
        <v>3217</v>
      </c>
      <c r="L1089" s="13" t="s">
        <v>72</v>
      </c>
      <c r="M1089" s="13">
        <v>0</v>
      </c>
      <c r="N1089" s="14"/>
    </row>
    <row r="1090" ht="18.9" customHeight="1" spans="1:14">
      <c r="A1090" s="44"/>
      <c r="B1090" s="44"/>
      <c r="C1090" s="44"/>
      <c r="D1090" s="44"/>
      <c r="E1090" s="44"/>
      <c r="F1090" s="44"/>
      <c r="G1090" s="45"/>
      <c r="H1090" s="15" t="s">
        <v>3218</v>
      </c>
      <c r="I1090" s="33" t="s">
        <v>3219</v>
      </c>
      <c r="J1090" s="107" t="s">
        <v>3219</v>
      </c>
      <c r="K1090" s="33" t="s">
        <v>3220</v>
      </c>
      <c r="L1090" s="13" t="s">
        <v>72</v>
      </c>
      <c r="M1090" s="13">
        <v>0</v>
      </c>
      <c r="N1090" s="14"/>
    </row>
    <row r="1091" ht="18.9" customHeight="1" spans="1:14">
      <c r="A1091" s="44"/>
      <c r="B1091" s="44"/>
      <c r="C1091" s="44"/>
      <c r="D1091" s="44"/>
      <c r="E1091" s="44"/>
      <c r="F1091" s="44"/>
      <c r="G1091" s="45"/>
      <c r="H1091" s="15" t="s">
        <v>3221</v>
      </c>
      <c r="I1091" s="33" t="s">
        <v>3222</v>
      </c>
      <c r="J1091" s="107" t="s">
        <v>3222</v>
      </c>
      <c r="K1091" s="33" t="s">
        <v>3223</v>
      </c>
      <c r="L1091" s="13" t="s">
        <v>72</v>
      </c>
      <c r="M1091" s="13">
        <v>0</v>
      </c>
      <c r="N1091" s="14"/>
    </row>
    <row r="1092" ht="18.9" customHeight="1" spans="1:14">
      <c r="A1092" s="44"/>
      <c r="B1092" s="44"/>
      <c r="C1092" s="44"/>
      <c r="D1092" s="44"/>
      <c r="E1092" s="44"/>
      <c r="F1092" s="44"/>
      <c r="G1092" s="45"/>
      <c r="H1092" s="15" t="s">
        <v>3224</v>
      </c>
      <c r="I1092" s="33" t="s">
        <v>3225</v>
      </c>
      <c r="J1092" s="107" t="s">
        <v>3225</v>
      </c>
      <c r="K1092" s="33" t="s">
        <v>3226</v>
      </c>
      <c r="L1092" s="13" t="s">
        <v>72</v>
      </c>
      <c r="M1092" s="13">
        <v>0</v>
      </c>
      <c r="N1092" s="14"/>
    </row>
    <row r="1093" ht="18.9" customHeight="1" spans="1:14">
      <c r="A1093" s="44"/>
      <c r="B1093" s="44"/>
      <c r="C1093" s="44"/>
      <c r="D1093" s="44"/>
      <c r="E1093" s="44"/>
      <c r="F1093" s="44"/>
      <c r="G1093" s="45"/>
      <c r="H1093" s="15" t="s">
        <v>3227</v>
      </c>
      <c r="I1093" s="33" t="s">
        <v>3228</v>
      </c>
      <c r="J1093" s="107" t="s">
        <v>3228</v>
      </c>
      <c r="K1093" s="33" t="s">
        <v>3229</v>
      </c>
      <c r="L1093" s="13" t="s">
        <v>72</v>
      </c>
      <c r="M1093" s="13">
        <v>0</v>
      </c>
      <c r="N1093" s="14"/>
    </row>
    <row r="1094" ht="18.9" customHeight="1" spans="1:14">
      <c r="A1094" s="44"/>
      <c r="B1094" s="44"/>
      <c r="C1094" s="44"/>
      <c r="D1094" s="44"/>
      <c r="E1094" s="44"/>
      <c r="F1094" s="44"/>
      <c r="G1094" s="45"/>
      <c r="H1094" s="15" t="s">
        <v>2602</v>
      </c>
      <c r="I1094" s="33" t="s">
        <v>3230</v>
      </c>
      <c r="J1094" s="107" t="s">
        <v>3230</v>
      </c>
      <c r="K1094" s="33" t="s">
        <v>87</v>
      </c>
      <c r="L1094" s="13" t="s">
        <v>72</v>
      </c>
      <c r="M1094" s="13">
        <v>0</v>
      </c>
      <c r="N1094" s="14"/>
    </row>
    <row r="1095" ht="18.9" customHeight="1" spans="1:14">
      <c r="A1095" s="44"/>
      <c r="B1095" s="44"/>
      <c r="C1095" s="44"/>
      <c r="D1095" s="44"/>
      <c r="E1095" s="44"/>
      <c r="F1095" s="44"/>
      <c r="G1095" s="45"/>
      <c r="H1095" s="15" t="s">
        <v>2604</v>
      </c>
      <c r="I1095" s="33" t="s">
        <v>3231</v>
      </c>
      <c r="J1095" s="107" t="s">
        <v>3231</v>
      </c>
      <c r="K1095" s="33" t="s">
        <v>93</v>
      </c>
      <c r="L1095" s="13" t="s">
        <v>72</v>
      </c>
      <c r="M1095" s="13">
        <v>0</v>
      </c>
      <c r="N1095" s="14"/>
    </row>
    <row r="1096" ht="18.9" customHeight="1" spans="1:14">
      <c r="A1096" s="44"/>
      <c r="B1096" s="44"/>
      <c r="C1096" s="44"/>
      <c r="D1096" s="44"/>
      <c r="E1096" s="44"/>
      <c r="F1096" s="44"/>
      <c r="G1096" s="45"/>
      <c r="H1096" s="15" t="s">
        <v>2606</v>
      </c>
      <c r="I1096" s="33" t="s">
        <v>3232</v>
      </c>
      <c r="J1096" s="107" t="s">
        <v>3232</v>
      </c>
      <c r="K1096" s="33" t="s">
        <v>99</v>
      </c>
      <c r="L1096" s="13" t="s">
        <v>72</v>
      </c>
      <c r="M1096" s="13">
        <v>0</v>
      </c>
      <c r="N1096" s="14"/>
    </row>
    <row r="1097" ht="18.9" customHeight="1" spans="1:14">
      <c r="A1097" s="44"/>
      <c r="B1097" s="44"/>
      <c r="C1097" s="44"/>
      <c r="D1097" s="44"/>
      <c r="E1097" s="44"/>
      <c r="F1097" s="44"/>
      <c r="G1097" s="45"/>
      <c r="H1097" s="15" t="s">
        <v>3233</v>
      </c>
      <c r="I1097" s="33" t="s">
        <v>3234</v>
      </c>
      <c r="J1097" s="107" t="s">
        <v>3234</v>
      </c>
      <c r="K1097" s="33" t="s">
        <v>3235</v>
      </c>
      <c r="L1097" s="13" t="s">
        <v>72</v>
      </c>
      <c r="M1097" s="13">
        <v>0</v>
      </c>
      <c r="N1097" s="14"/>
    </row>
    <row r="1098" ht="18.9" customHeight="1" spans="1:14">
      <c r="A1098" s="44"/>
      <c r="B1098" s="44"/>
      <c r="C1098" s="44"/>
      <c r="D1098" s="44"/>
      <c r="E1098" s="44"/>
      <c r="F1098" s="44"/>
      <c r="G1098" s="45"/>
      <c r="H1098" s="15" t="s">
        <v>3236</v>
      </c>
      <c r="I1098" s="33" t="s">
        <v>3237</v>
      </c>
      <c r="J1098" s="107" t="s">
        <v>3237</v>
      </c>
      <c r="K1098" s="33" t="s">
        <v>3238</v>
      </c>
      <c r="L1098" s="13" t="s">
        <v>72</v>
      </c>
      <c r="M1098" s="13">
        <v>0</v>
      </c>
      <c r="N1098" s="14"/>
    </row>
    <row r="1099" ht="18.9" customHeight="1" spans="1:14">
      <c r="A1099" s="44"/>
      <c r="B1099" s="44"/>
      <c r="C1099" s="44"/>
      <c r="D1099" s="44"/>
      <c r="E1099" s="44"/>
      <c r="F1099" s="44"/>
      <c r="G1099" s="45"/>
      <c r="H1099" s="15" t="s">
        <v>3239</v>
      </c>
      <c r="I1099" s="33" t="s">
        <v>3240</v>
      </c>
      <c r="J1099" s="107" t="s">
        <v>3240</v>
      </c>
      <c r="K1099" s="33" t="s">
        <v>3241</v>
      </c>
      <c r="L1099" s="13" t="s">
        <v>72</v>
      </c>
      <c r="M1099" s="13">
        <v>0</v>
      </c>
      <c r="N1099" s="14"/>
    </row>
    <row r="1100" ht="18.9" customHeight="1" spans="1:14">
      <c r="A1100" s="44"/>
      <c r="B1100" s="44"/>
      <c r="C1100" s="44"/>
      <c r="D1100" s="44"/>
      <c r="E1100" s="44"/>
      <c r="F1100" s="44"/>
      <c r="G1100" s="45"/>
      <c r="H1100" s="15" t="s">
        <v>3242</v>
      </c>
      <c r="I1100" s="33" t="s">
        <v>3243</v>
      </c>
      <c r="J1100" s="107" t="s">
        <v>3243</v>
      </c>
      <c r="K1100" s="33" t="s">
        <v>3244</v>
      </c>
      <c r="L1100" s="13" t="s">
        <v>72</v>
      </c>
      <c r="M1100" s="13">
        <v>0</v>
      </c>
      <c r="N1100" s="14"/>
    </row>
    <row r="1101" ht="18.9" customHeight="1" spans="1:14">
      <c r="A1101" s="44"/>
      <c r="B1101" s="44"/>
      <c r="C1101" s="44"/>
      <c r="D1101" s="44"/>
      <c r="E1101" s="44"/>
      <c r="F1101" s="44"/>
      <c r="G1101" s="45"/>
      <c r="H1101" s="15" t="s">
        <v>3245</v>
      </c>
      <c r="I1101" s="33" t="s">
        <v>3246</v>
      </c>
      <c r="J1101" s="107" t="s">
        <v>3246</v>
      </c>
      <c r="K1101" s="33" t="s">
        <v>3247</v>
      </c>
      <c r="L1101" s="13" t="s">
        <v>72</v>
      </c>
      <c r="M1101" s="13">
        <v>0</v>
      </c>
      <c r="N1101" s="14"/>
    </row>
    <row r="1102" ht="18.9" customHeight="1" spans="1:14">
      <c r="A1102" s="44"/>
      <c r="B1102" s="44"/>
      <c r="C1102" s="44"/>
      <c r="D1102" s="44"/>
      <c r="E1102" s="44"/>
      <c r="F1102" s="44"/>
      <c r="G1102" s="45"/>
      <c r="H1102" s="15" t="s">
        <v>3248</v>
      </c>
      <c r="I1102" s="33" t="s">
        <v>3249</v>
      </c>
      <c r="J1102" s="107" t="s">
        <v>3249</v>
      </c>
      <c r="K1102" s="33" t="s">
        <v>3250</v>
      </c>
      <c r="L1102" s="13" t="s">
        <v>72</v>
      </c>
      <c r="M1102" s="13">
        <v>0</v>
      </c>
      <c r="N1102" s="14"/>
    </row>
    <row r="1103" ht="18.9" customHeight="1" spans="1:14">
      <c r="A1103" s="44"/>
      <c r="B1103" s="44"/>
      <c r="C1103" s="44"/>
      <c r="D1103" s="44"/>
      <c r="E1103" s="44"/>
      <c r="F1103" s="44"/>
      <c r="G1103" s="45"/>
      <c r="H1103" s="15" t="s">
        <v>3251</v>
      </c>
      <c r="I1103" s="33" t="s">
        <v>3252</v>
      </c>
      <c r="J1103" s="107" t="s">
        <v>3252</v>
      </c>
      <c r="K1103" s="33" t="s">
        <v>3253</v>
      </c>
      <c r="L1103" s="13" t="s">
        <v>72</v>
      </c>
      <c r="M1103" s="13">
        <v>0</v>
      </c>
      <c r="N1103" s="14"/>
    </row>
    <row r="1104" ht="18.9" customHeight="1" spans="1:14">
      <c r="A1104" s="44"/>
      <c r="B1104" s="44"/>
      <c r="C1104" s="44"/>
      <c r="D1104" s="44"/>
      <c r="E1104" s="44"/>
      <c r="F1104" s="44"/>
      <c r="G1104" s="45"/>
      <c r="H1104" s="15" t="s">
        <v>3254</v>
      </c>
      <c r="I1104" s="33" t="s">
        <v>3255</v>
      </c>
      <c r="J1104" s="107" t="s">
        <v>3255</v>
      </c>
      <c r="K1104" s="33" t="s">
        <v>3256</v>
      </c>
      <c r="L1104" s="13" t="s">
        <v>72</v>
      </c>
      <c r="M1104" s="13">
        <v>0</v>
      </c>
      <c r="N1104" s="14"/>
    </row>
    <row r="1105" ht="18.9" customHeight="1" spans="1:14">
      <c r="A1105" s="44"/>
      <c r="B1105" s="44"/>
      <c r="C1105" s="44"/>
      <c r="D1105" s="44"/>
      <c r="E1105" s="44"/>
      <c r="F1105" s="44"/>
      <c r="G1105" s="45"/>
      <c r="H1105" s="15" t="s">
        <v>3257</v>
      </c>
      <c r="I1105" s="33" t="s">
        <v>3258</v>
      </c>
      <c r="J1105" s="107" t="s">
        <v>3258</v>
      </c>
      <c r="K1105" s="33" t="s">
        <v>3259</v>
      </c>
      <c r="L1105" s="13" t="s">
        <v>72</v>
      </c>
      <c r="M1105" s="13">
        <v>0</v>
      </c>
      <c r="N1105" s="14"/>
    </row>
    <row r="1106" ht="18.9" customHeight="1" spans="1:14">
      <c r="A1106" s="44"/>
      <c r="B1106" s="44"/>
      <c r="C1106" s="44"/>
      <c r="D1106" s="44"/>
      <c r="E1106" s="44"/>
      <c r="F1106" s="44"/>
      <c r="G1106" s="45"/>
      <c r="H1106" s="15" t="s">
        <v>3260</v>
      </c>
      <c r="I1106" s="33" t="s">
        <v>3261</v>
      </c>
      <c r="J1106" s="107" t="s">
        <v>3261</v>
      </c>
      <c r="K1106" s="33" t="s">
        <v>3262</v>
      </c>
      <c r="L1106" s="13" t="s">
        <v>72</v>
      </c>
      <c r="M1106" s="13">
        <v>0</v>
      </c>
      <c r="N1106" s="14"/>
    </row>
    <row r="1107" ht="18.9" customHeight="1" spans="1:14">
      <c r="A1107" s="44"/>
      <c r="B1107" s="44"/>
      <c r="C1107" s="44"/>
      <c r="D1107" s="44"/>
      <c r="E1107" s="44"/>
      <c r="F1107" s="44"/>
      <c r="G1107" s="45"/>
      <c r="H1107" s="15" t="s">
        <v>3263</v>
      </c>
      <c r="I1107" s="33" t="s">
        <v>3264</v>
      </c>
      <c r="J1107" s="107" t="s">
        <v>3264</v>
      </c>
      <c r="K1107" s="33" t="s">
        <v>3265</v>
      </c>
      <c r="L1107" s="13" t="s">
        <v>72</v>
      </c>
      <c r="M1107" s="13">
        <v>0</v>
      </c>
      <c r="N1107" s="14"/>
    </row>
    <row r="1108" ht="18.9" customHeight="1" spans="1:14">
      <c r="A1108" s="44"/>
      <c r="B1108" s="44"/>
      <c r="C1108" s="44"/>
      <c r="D1108" s="44"/>
      <c r="E1108" s="44"/>
      <c r="F1108" s="44"/>
      <c r="G1108" s="45"/>
      <c r="H1108" s="15" t="s">
        <v>3266</v>
      </c>
      <c r="I1108" s="33" t="s">
        <v>3267</v>
      </c>
      <c r="J1108" s="107" t="s">
        <v>3267</v>
      </c>
      <c r="K1108" s="33" t="s">
        <v>3268</v>
      </c>
      <c r="L1108" s="13" t="s">
        <v>72</v>
      </c>
      <c r="M1108" s="13">
        <v>0</v>
      </c>
      <c r="N1108" s="14"/>
    </row>
    <row r="1109" ht="18.9" customHeight="1" spans="1:14">
      <c r="A1109" s="44"/>
      <c r="B1109" s="44"/>
      <c r="C1109" s="44"/>
      <c r="D1109" s="44"/>
      <c r="E1109" s="44"/>
      <c r="F1109" s="44"/>
      <c r="G1109" s="45"/>
      <c r="H1109" s="15" t="s">
        <v>3269</v>
      </c>
      <c r="I1109" s="33" t="s">
        <v>3270</v>
      </c>
      <c r="J1109" s="107" t="s">
        <v>3270</v>
      </c>
      <c r="K1109" s="33" t="s">
        <v>3271</v>
      </c>
      <c r="L1109" s="13" t="s">
        <v>72</v>
      </c>
      <c r="M1109" s="13">
        <v>0</v>
      </c>
      <c r="N1109" s="14"/>
    </row>
    <row r="1110" ht="18.9" customHeight="1" spans="1:14">
      <c r="A1110" s="44"/>
      <c r="B1110" s="44"/>
      <c r="C1110" s="44"/>
      <c r="D1110" s="44"/>
      <c r="E1110" s="44"/>
      <c r="F1110" s="44"/>
      <c r="G1110" s="45"/>
      <c r="H1110" s="15" t="s">
        <v>2602</v>
      </c>
      <c r="I1110" s="33" t="s">
        <v>3272</v>
      </c>
      <c r="J1110" s="107" t="s">
        <v>3272</v>
      </c>
      <c r="K1110" s="33" t="s">
        <v>87</v>
      </c>
      <c r="L1110" s="13" t="s">
        <v>72</v>
      </c>
      <c r="M1110" s="13">
        <v>0</v>
      </c>
      <c r="N1110" s="14"/>
    </row>
    <row r="1111" ht="18.9" customHeight="1" spans="1:14">
      <c r="A1111" s="44"/>
      <c r="B1111" s="44"/>
      <c r="C1111" s="44"/>
      <c r="D1111" s="44"/>
      <c r="E1111" s="44"/>
      <c r="F1111" s="44"/>
      <c r="G1111" s="45"/>
      <c r="H1111" s="15" t="s">
        <v>2604</v>
      </c>
      <c r="I1111" s="33" t="s">
        <v>3273</v>
      </c>
      <c r="J1111" s="107" t="s">
        <v>3273</v>
      </c>
      <c r="K1111" s="33" t="s">
        <v>93</v>
      </c>
      <c r="L1111" s="13" t="s">
        <v>72</v>
      </c>
      <c r="M1111" s="13">
        <v>0</v>
      </c>
      <c r="N1111" s="14"/>
    </row>
    <row r="1112" ht="18.9" customHeight="1" spans="1:14">
      <c r="A1112" s="44"/>
      <c r="B1112" s="44"/>
      <c r="C1112" s="44"/>
      <c r="D1112" s="44"/>
      <c r="E1112" s="44"/>
      <c r="F1112" s="44"/>
      <c r="G1112" s="45"/>
      <c r="H1112" s="15" t="s">
        <v>2606</v>
      </c>
      <c r="I1112" s="33" t="s">
        <v>3274</v>
      </c>
      <c r="J1112" s="107" t="s">
        <v>3274</v>
      </c>
      <c r="K1112" s="33" t="s">
        <v>99</v>
      </c>
      <c r="L1112" s="13" t="s">
        <v>72</v>
      </c>
      <c r="M1112" s="13">
        <v>0</v>
      </c>
      <c r="N1112" s="14"/>
    </row>
    <row r="1113" ht="18.9" customHeight="1" spans="1:14">
      <c r="A1113" s="44"/>
      <c r="B1113" s="44"/>
      <c r="C1113" s="44"/>
      <c r="D1113" s="44"/>
      <c r="E1113" s="44"/>
      <c r="F1113" s="44"/>
      <c r="G1113" s="45"/>
      <c r="H1113" s="15" t="s">
        <v>3275</v>
      </c>
      <c r="I1113" s="33" t="s">
        <v>3276</v>
      </c>
      <c r="J1113" s="107" t="s">
        <v>3276</v>
      </c>
      <c r="K1113" s="33" t="s">
        <v>3277</v>
      </c>
      <c r="L1113" s="13" t="s">
        <v>72</v>
      </c>
      <c r="M1113" s="13">
        <v>0</v>
      </c>
      <c r="N1113" s="14"/>
    </row>
    <row r="1114" ht="18.9" customHeight="1" spans="1:14">
      <c r="A1114" s="44"/>
      <c r="B1114" s="44"/>
      <c r="C1114" s="44"/>
      <c r="D1114" s="44"/>
      <c r="E1114" s="44"/>
      <c r="F1114" s="44"/>
      <c r="G1114" s="45"/>
      <c r="H1114" s="33"/>
      <c r="I1114" s="107" t="s">
        <v>3278</v>
      </c>
      <c r="J1114" s="107" t="s">
        <v>3279</v>
      </c>
      <c r="K1114" s="33" t="s">
        <v>3280</v>
      </c>
      <c r="L1114" s="13" t="s">
        <v>72</v>
      </c>
      <c r="M1114" s="13"/>
      <c r="N1114" s="14"/>
    </row>
    <row r="1115" ht="18.9" customHeight="1" spans="1:14">
      <c r="A1115" s="44"/>
      <c r="B1115" s="44"/>
      <c r="C1115" s="44"/>
      <c r="D1115" s="44"/>
      <c r="E1115" s="44"/>
      <c r="F1115" s="44"/>
      <c r="G1115" s="45"/>
      <c r="H1115" s="52"/>
      <c r="I1115" s="33"/>
      <c r="J1115" s="107" t="s">
        <v>3281</v>
      </c>
      <c r="K1115" s="33" t="s">
        <v>87</v>
      </c>
      <c r="L1115" s="13" t="s">
        <v>72</v>
      </c>
      <c r="M1115" s="13"/>
      <c r="N1115" s="14"/>
    </row>
    <row r="1116" ht="18.9" customHeight="1" spans="1:14">
      <c r="A1116" s="44"/>
      <c r="B1116" s="44"/>
      <c r="C1116" s="44"/>
      <c r="D1116" s="44"/>
      <c r="E1116" s="44"/>
      <c r="F1116" s="44"/>
      <c r="G1116" s="45"/>
      <c r="H1116" s="52"/>
      <c r="I1116" s="33"/>
      <c r="J1116" s="107" t="s">
        <v>3282</v>
      </c>
      <c r="K1116" s="33" t="s">
        <v>93</v>
      </c>
      <c r="L1116" s="13" t="s">
        <v>72</v>
      </c>
      <c r="M1116" s="13"/>
      <c r="N1116" s="14"/>
    </row>
    <row r="1117" ht="18.9" customHeight="1" spans="1:14">
      <c r="A1117" s="44"/>
      <c r="B1117" s="44"/>
      <c r="C1117" s="44"/>
      <c r="D1117" s="44"/>
      <c r="E1117" s="44"/>
      <c r="F1117" s="44"/>
      <c r="G1117" s="45"/>
      <c r="H1117" s="52"/>
      <c r="I1117" s="33"/>
      <c r="J1117" s="107" t="s">
        <v>3283</v>
      </c>
      <c r="K1117" s="33" t="s">
        <v>99</v>
      </c>
      <c r="L1117" s="13" t="s">
        <v>72</v>
      </c>
      <c r="M1117" s="13"/>
      <c r="N1117" s="14"/>
    </row>
    <row r="1118" ht="18.9" customHeight="1" spans="1:14">
      <c r="A1118" s="44"/>
      <c r="B1118" s="44"/>
      <c r="C1118" s="44"/>
      <c r="D1118" s="44"/>
      <c r="E1118" s="44"/>
      <c r="F1118" s="44"/>
      <c r="G1118" s="45"/>
      <c r="H1118" s="52"/>
      <c r="I1118" s="33"/>
      <c r="J1118" s="107" t="s">
        <v>3284</v>
      </c>
      <c r="K1118" s="33" t="s">
        <v>3285</v>
      </c>
      <c r="L1118" s="13" t="s">
        <v>72</v>
      </c>
      <c r="M1118" s="13"/>
      <c r="N1118" s="14"/>
    </row>
    <row r="1119" ht="18.9" customHeight="1" spans="1:14">
      <c r="A1119" s="44"/>
      <c r="B1119" s="44"/>
      <c r="C1119" s="44"/>
      <c r="D1119" s="44"/>
      <c r="E1119" s="44"/>
      <c r="F1119" s="44"/>
      <c r="G1119" s="45"/>
      <c r="H1119" s="52"/>
      <c r="I1119" s="33"/>
      <c r="J1119" s="107" t="s">
        <v>3286</v>
      </c>
      <c r="K1119" s="33" t="s">
        <v>3287</v>
      </c>
      <c r="L1119" s="13" t="s">
        <v>72</v>
      </c>
      <c r="M1119" s="13"/>
      <c r="N1119" s="14"/>
    </row>
    <row r="1120" ht="18.9" customHeight="1" spans="1:14">
      <c r="A1120" s="44"/>
      <c r="B1120" s="44"/>
      <c r="C1120" s="44"/>
      <c r="D1120" s="44"/>
      <c r="E1120" s="44"/>
      <c r="F1120" s="44"/>
      <c r="G1120" s="45"/>
      <c r="H1120" s="52"/>
      <c r="I1120" s="33"/>
      <c r="J1120" s="107" t="s">
        <v>3288</v>
      </c>
      <c r="K1120" s="33" t="s">
        <v>3289</v>
      </c>
      <c r="L1120" s="13" t="s">
        <v>72</v>
      </c>
      <c r="M1120" s="13"/>
      <c r="N1120" s="14"/>
    </row>
    <row r="1121" ht="18.9" customHeight="1" spans="1:14">
      <c r="A1121" s="44"/>
      <c r="B1121" s="44"/>
      <c r="C1121" s="44"/>
      <c r="D1121" s="44"/>
      <c r="E1121" s="44"/>
      <c r="F1121" s="44"/>
      <c r="G1121" s="45"/>
      <c r="H1121" s="52"/>
      <c r="I1121" s="33"/>
      <c r="J1121" s="107" t="s">
        <v>3290</v>
      </c>
      <c r="K1121" s="33" t="s">
        <v>3291</v>
      </c>
      <c r="L1121" s="13" t="s">
        <v>72</v>
      </c>
      <c r="M1121" s="13"/>
      <c r="N1121" s="14"/>
    </row>
    <row r="1122" ht="18.9" customHeight="1" spans="1:14">
      <c r="A1122" s="44"/>
      <c r="B1122" s="44"/>
      <c r="C1122" s="44"/>
      <c r="D1122" s="44"/>
      <c r="E1122" s="44"/>
      <c r="F1122" s="44"/>
      <c r="G1122" s="45"/>
      <c r="H1122" s="52"/>
      <c r="I1122" s="33"/>
      <c r="J1122" s="107" t="s">
        <v>3292</v>
      </c>
      <c r="K1122" s="33" t="s">
        <v>3293</v>
      </c>
      <c r="L1122" s="13" t="s">
        <v>72</v>
      </c>
      <c r="M1122" s="13"/>
      <c r="N1122" s="14"/>
    </row>
    <row r="1123" ht="18.9" customHeight="1" spans="1:14">
      <c r="A1123" s="44"/>
      <c r="B1123" s="44"/>
      <c r="C1123" s="44"/>
      <c r="D1123" s="44"/>
      <c r="E1123" s="44"/>
      <c r="F1123" s="44"/>
      <c r="G1123" s="45"/>
      <c r="H1123" s="52"/>
      <c r="I1123" s="33"/>
      <c r="J1123" s="107" t="s">
        <v>3294</v>
      </c>
      <c r="K1123" s="33" t="s">
        <v>3295</v>
      </c>
      <c r="L1123" s="13" t="s">
        <v>72</v>
      </c>
      <c r="M1123" s="13"/>
      <c r="N1123" s="14"/>
    </row>
    <row r="1124" ht="18.9" customHeight="1" spans="1:14">
      <c r="A1124" s="44"/>
      <c r="B1124" s="44"/>
      <c r="C1124" s="44"/>
      <c r="D1124" s="44"/>
      <c r="E1124" s="44"/>
      <c r="F1124" s="44"/>
      <c r="G1124" s="45"/>
      <c r="H1124" s="52"/>
      <c r="I1124" s="33"/>
      <c r="J1124" s="107" t="s">
        <v>3296</v>
      </c>
      <c r="K1124" s="33" t="s">
        <v>3297</v>
      </c>
      <c r="L1124" s="13" t="s">
        <v>72</v>
      </c>
      <c r="M1124" s="13"/>
      <c r="N1124" s="14"/>
    </row>
    <row r="1125" ht="18.9" customHeight="1" spans="1:14">
      <c r="A1125" s="44"/>
      <c r="B1125" s="44"/>
      <c r="C1125" s="44"/>
      <c r="D1125" s="44"/>
      <c r="E1125" s="44"/>
      <c r="F1125" s="44"/>
      <c r="G1125" s="45"/>
      <c r="H1125" s="52"/>
      <c r="I1125" s="33"/>
      <c r="J1125" s="107" t="s">
        <v>3298</v>
      </c>
      <c r="K1125" s="33" t="s">
        <v>2564</v>
      </c>
      <c r="L1125" s="13" t="s">
        <v>72</v>
      </c>
      <c r="M1125" s="13"/>
      <c r="N1125" s="14"/>
    </row>
    <row r="1126" ht="18.9" customHeight="1" spans="1:14">
      <c r="A1126" s="44"/>
      <c r="B1126" s="44"/>
      <c r="C1126" s="44"/>
      <c r="D1126" s="44"/>
      <c r="E1126" s="44"/>
      <c r="F1126" s="44"/>
      <c r="G1126" s="45"/>
      <c r="H1126" s="52"/>
      <c r="I1126" s="33"/>
      <c r="J1126" s="107" t="s">
        <v>3299</v>
      </c>
      <c r="K1126" s="33" t="s">
        <v>2567</v>
      </c>
      <c r="L1126" s="13" t="s">
        <v>72</v>
      </c>
      <c r="M1126" s="13"/>
      <c r="N1126" s="14"/>
    </row>
    <row r="1127" ht="18.9" customHeight="1" spans="1:14">
      <c r="A1127" s="44"/>
      <c r="B1127" s="44"/>
      <c r="C1127" s="44"/>
      <c r="D1127" s="44"/>
      <c r="E1127" s="44"/>
      <c r="F1127" s="44"/>
      <c r="G1127" s="45"/>
      <c r="H1127" s="52"/>
      <c r="I1127" s="33"/>
      <c r="J1127" s="107" t="s">
        <v>3300</v>
      </c>
      <c r="K1127" s="33" t="s">
        <v>141</v>
      </c>
      <c r="L1127" s="13" t="s">
        <v>72</v>
      </c>
      <c r="M1127" s="13"/>
      <c r="N1127" s="14"/>
    </row>
    <row r="1128" ht="18.9" customHeight="1" spans="1:14">
      <c r="A1128" s="44"/>
      <c r="B1128" s="44"/>
      <c r="C1128" s="44"/>
      <c r="D1128" s="44"/>
      <c r="E1128" s="44"/>
      <c r="F1128" s="44"/>
      <c r="G1128" s="45"/>
      <c r="H1128" s="52"/>
      <c r="I1128" s="33"/>
      <c r="J1128" s="107" t="s">
        <v>3301</v>
      </c>
      <c r="K1128" s="33" t="s">
        <v>3302</v>
      </c>
      <c r="L1128" s="13" t="s">
        <v>72</v>
      </c>
      <c r="M1128" s="13"/>
      <c r="N1128" s="14"/>
    </row>
    <row r="1129" ht="18.9" customHeight="1" spans="1:14">
      <c r="A1129" s="44"/>
      <c r="B1129" s="44"/>
      <c r="C1129" s="44"/>
      <c r="D1129" s="44"/>
      <c r="E1129" s="44"/>
      <c r="F1129" s="44"/>
      <c r="G1129" s="45"/>
      <c r="H1129" s="15" t="s">
        <v>3303</v>
      </c>
      <c r="I1129" s="33" t="s">
        <v>3304</v>
      </c>
      <c r="J1129" s="107" t="s">
        <v>3304</v>
      </c>
      <c r="K1129" s="33" t="s">
        <v>3305</v>
      </c>
      <c r="L1129" s="13" t="s">
        <v>72</v>
      </c>
      <c r="M1129" s="13">
        <v>1779</v>
      </c>
      <c r="N1129" s="14"/>
    </row>
    <row r="1130" ht="18.9" customHeight="1" spans="1:14">
      <c r="A1130" s="44"/>
      <c r="B1130" s="44"/>
      <c r="C1130" s="44"/>
      <c r="D1130" s="44"/>
      <c r="E1130" s="44"/>
      <c r="F1130" s="44"/>
      <c r="G1130" s="45"/>
      <c r="H1130" s="15" t="s">
        <v>2602</v>
      </c>
      <c r="I1130" s="33" t="s">
        <v>3306</v>
      </c>
      <c r="J1130" s="107" t="s">
        <v>3306</v>
      </c>
      <c r="K1130" s="33" t="s">
        <v>87</v>
      </c>
      <c r="L1130" s="13" t="s">
        <v>72</v>
      </c>
      <c r="M1130" s="13">
        <v>0</v>
      </c>
      <c r="N1130" s="14"/>
    </row>
    <row r="1131" ht="18.9" customHeight="1" spans="1:14">
      <c r="A1131" s="44"/>
      <c r="B1131" s="44"/>
      <c r="C1131" s="44"/>
      <c r="D1131" s="44"/>
      <c r="E1131" s="44"/>
      <c r="F1131" s="44"/>
      <c r="G1131" s="45"/>
      <c r="H1131" s="15" t="s">
        <v>2604</v>
      </c>
      <c r="I1131" s="33" t="s">
        <v>3307</v>
      </c>
      <c r="J1131" s="107" t="s">
        <v>3307</v>
      </c>
      <c r="K1131" s="33" t="s">
        <v>93</v>
      </c>
      <c r="L1131" s="13" t="s">
        <v>72</v>
      </c>
      <c r="M1131" s="13">
        <v>2</v>
      </c>
      <c r="N1131" s="14"/>
    </row>
    <row r="1132" ht="18.9" customHeight="1" spans="1:14">
      <c r="A1132" s="44"/>
      <c r="B1132" s="44"/>
      <c r="C1132" s="44"/>
      <c r="D1132" s="44"/>
      <c r="E1132" s="44"/>
      <c r="F1132" s="44"/>
      <c r="G1132" s="45"/>
      <c r="H1132" s="15" t="s">
        <v>2606</v>
      </c>
      <c r="I1132" s="33" t="s">
        <v>3308</v>
      </c>
      <c r="J1132" s="107" t="s">
        <v>3308</v>
      </c>
      <c r="K1132" s="33" t="s">
        <v>99</v>
      </c>
      <c r="L1132" s="13" t="s">
        <v>72</v>
      </c>
      <c r="M1132" s="13">
        <v>0</v>
      </c>
      <c r="N1132" s="14"/>
    </row>
    <row r="1133" ht="18.9" customHeight="1" spans="1:14">
      <c r="A1133" s="44"/>
      <c r="B1133" s="44"/>
      <c r="C1133" s="44"/>
      <c r="D1133" s="44"/>
      <c r="E1133" s="44"/>
      <c r="F1133" s="44"/>
      <c r="G1133" s="45"/>
      <c r="H1133" s="15" t="s">
        <v>3309</v>
      </c>
      <c r="I1133" s="33" t="s">
        <v>3310</v>
      </c>
      <c r="J1133" s="107" t="s">
        <v>3310</v>
      </c>
      <c r="K1133" s="33" t="s">
        <v>3311</v>
      </c>
      <c r="L1133" s="13" t="s">
        <v>72</v>
      </c>
      <c r="M1133" s="13">
        <v>0</v>
      </c>
      <c r="N1133" s="14"/>
    </row>
    <row r="1134" ht="18.9" customHeight="1" spans="1:14">
      <c r="A1134" s="44"/>
      <c r="B1134" s="44"/>
      <c r="C1134" s="44"/>
      <c r="D1134" s="44"/>
      <c r="E1134" s="44"/>
      <c r="F1134" s="44"/>
      <c r="G1134" s="45"/>
      <c r="H1134" s="15" t="s">
        <v>3312</v>
      </c>
      <c r="I1134" s="33" t="s">
        <v>3313</v>
      </c>
      <c r="J1134" s="107" t="s">
        <v>3313</v>
      </c>
      <c r="K1134" s="33" t="s">
        <v>3314</v>
      </c>
      <c r="L1134" s="13" t="s">
        <v>72</v>
      </c>
      <c r="M1134" s="13">
        <v>0</v>
      </c>
      <c r="N1134" s="14"/>
    </row>
    <row r="1135" ht="18.9" customHeight="1" spans="1:14">
      <c r="A1135" s="44"/>
      <c r="B1135" s="44"/>
      <c r="C1135" s="44"/>
      <c r="D1135" s="44"/>
      <c r="E1135" s="44"/>
      <c r="F1135" s="44"/>
      <c r="G1135" s="45"/>
      <c r="H1135" s="15" t="s">
        <v>3315</v>
      </c>
      <c r="I1135" s="33" t="s">
        <v>3316</v>
      </c>
      <c r="J1135" s="107" t="s">
        <v>3316</v>
      </c>
      <c r="K1135" s="33" t="s">
        <v>3317</v>
      </c>
      <c r="L1135" s="13" t="s">
        <v>72</v>
      </c>
      <c r="M1135" s="13">
        <v>0</v>
      </c>
      <c r="N1135" s="14"/>
    </row>
    <row r="1136" ht="18.9" customHeight="1" spans="1:14">
      <c r="A1136" s="44"/>
      <c r="B1136" s="44"/>
      <c r="C1136" s="44"/>
      <c r="D1136" s="44"/>
      <c r="E1136" s="44"/>
      <c r="F1136" s="44"/>
      <c r="G1136" s="45"/>
      <c r="H1136" s="15" t="s">
        <v>3318</v>
      </c>
      <c r="I1136" s="33" t="s">
        <v>3319</v>
      </c>
      <c r="J1136" s="107" t="s">
        <v>3319</v>
      </c>
      <c r="K1136" s="33" t="s">
        <v>3320</v>
      </c>
      <c r="L1136" s="13" t="s">
        <v>72</v>
      </c>
      <c r="M1136" s="13">
        <v>0</v>
      </c>
      <c r="N1136" s="14"/>
    </row>
    <row r="1137" ht="18.9" customHeight="1" spans="1:14">
      <c r="A1137" s="44"/>
      <c r="B1137" s="44"/>
      <c r="C1137" s="44"/>
      <c r="D1137" s="44"/>
      <c r="E1137" s="44"/>
      <c r="F1137" s="44"/>
      <c r="G1137" s="45"/>
      <c r="H1137" s="15" t="s">
        <v>3321</v>
      </c>
      <c r="I1137" s="33" t="s">
        <v>3322</v>
      </c>
      <c r="J1137" s="107" t="s">
        <v>3322</v>
      </c>
      <c r="K1137" s="33" t="s">
        <v>3323</v>
      </c>
      <c r="L1137" s="13" t="s">
        <v>72</v>
      </c>
      <c r="M1137" s="13">
        <v>0</v>
      </c>
      <c r="N1137" s="14"/>
    </row>
    <row r="1138" ht="18.9" customHeight="1" spans="1:14">
      <c r="A1138" s="44"/>
      <c r="B1138" s="44"/>
      <c r="C1138" s="44"/>
      <c r="D1138" s="44"/>
      <c r="E1138" s="44"/>
      <c r="F1138" s="44"/>
      <c r="G1138" s="45"/>
      <c r="H1138" s="15" t="s">
        <v>3324</v>
      </c>
      <c r="I1138" s="33" t="s">
        <v>3325</v>
      </c>
      <c r="J1138" s="107" t="s">
        <v>3325</v>
      </c>
      <c r="K1138" s="33" t="s">
        <v>3326</v>
      </c>
      <c r="L1138" s="13" t="s">
        <v>72</v>
      </c>
      <c r="M1138" s="13">
        <v>1777</v>
      </c>
      <c r="N1138" s="14"/>
    </row>
    <row r="1139" ht="18.9" customHeight="1" spans="1:14">
      <c r="A1139" s="44"/>
      <c r="B1139" s="44"/>
      <c r="C1139" s="44"/>
      <c r="D1139" s="44"/>
      <c r="E1139" s="44"/>
      <c r="F1139" s="44"/>
      <c r="G1139" s="45"/>
      <c r="H1139" s="15" t="s">
        <v>3327</v>
      </c>
      <c r="I1139" s="33" t="s">
        <v>3328</v>
      </c>
      <c r="J1139" s="107" t="s">
        <v>3328</v>
      </c>
      <c r="K1139" s="33" t="s">
        <v>3329</v>
      </c>
      <c r="L1139" s="13" t="s">
        <v>72</v>
      </c>
      <c r="M1139" s="13">
        <v>0</v>
      </c>
      <c r="N1139" s="14"/>
    </row>
    <row r="1140" ht="18.9" customHeight="1" spans="1:14">
      <c r="A1140" s="44"/>
      <c r="B1140" s="44"/>
      <c r="C1140" s="44"/>
      <c r="D1140" s="44"/>
      <c r="E1140" s="44"/>
      <c r="F1140" s="44"/>
      <c r="G1140" s="45"/>
      <c r="H1140" s="15" t="s">
        <v>3117</v>
      </c>
      <c r="I1140" s="33" t="s">
        <v>3330</v>
      </c>
      <c r="J1140" s="107" t="s">
        <v>3330</v>
      </c>
      <c r="K1140" s="33" t="s">
        <v>3120</v>
      </c>
      <c r="L1140" s="13" t="s">
        <v>72</v>
      </c>
      <c r="M1140" s="13">
        <v>0</v>
      </c>
      <c r="N1140" s="14"/>
    </row>
    <row r="1141" ht="18.9" customHeight="1" spans="1:14">
      <c r="A1141" s="44"/>
      <c r="B1141" s="44"/>
      <c r="C1141" s="44"/>
      <c r="D1141" s="44"/>
      <c r="E1141" s="44"/>
      <c r="F1141" s="44"/>
      <c r="G1141" s="45"/>
      <c r="H1141" s="52"/>
      <c r="I1141" s="107" t="s">
        <v>3331</v>
      </c>
      <c r="J1141" s="107" t="s">
        <v>3332</v>
      </c>
      <c r="K1141" s="33" t="s">
        <v>3333</v>
      </c>
      <c r="L1141" s="13" t="s">
        <v>72</v>
      </c>
      <c r="M1141" s="13">
        <v>0</v>
      </c>
      <c r="N1141" s="14"/>
    </row>
    <row r="1142" ht="18.9" customHeight="1" spans="1:14">
      <c r="A1142" s="44"/>
      <c r="B1142" s="44"/>
      <c r="C1142" s="44"/>
      <c r="D1142" s="44"/>
      <c r="E1142" s="44"/>
      <c r="F1142" s="44"/>
      <c r="G1142" s="45"/>
      <c r="H1142" s="15" t="s">
        <v>3334</v>
      </c>
      <c r="I1142" s="33" t="s">
        <v>3335</v>
      </c>
      <c r="J1142" s="107" t="s">
        <v>3335</v>
      </c>
      <c r="K1142" s="33" t="s">
        <v>3336</v>
      </c>
      <c r="L1142" s="13" t="s">
        <v>72</v>
      </c>
      <c r="M1142" s="13">
        <v>0</v>
      </c>
      <c r="N1142" s="14"/>
    </row>
    <row r="1143" ht="18.9" customHeight="1" spans="1:14">
      <c r="A1143" s="44"/>
      <c r="B1143" s="44"/>
      <c r="C1143" s="44"/>
      <c r="D1143" s="44"/>
      <c r="E1143" s="44"/>
      <c r="F1143" s="44"/>
      <c r="G1143" s="45"/>
      <c r="H1143" s="15" t="s">
        <v>3337</v>
      </c>
      <c r="I1143" s="33" t="s">
        <v>3331</v>
      </c>
      <c r="J1143" s="107" t="s">
        <v>3331</v>
      </c>
      <c r="K1143" s="33" t="s">
        <v>3338</v>
      </c>
      <c r="L1143" s="13" t="s">
        <v>72</v>
      </c>
      <c r="M1143" s="13">
        <v>0</v>
      </c>
      <c r="N1143" s="14"/>
    </row>
    <row r="1144" ht="18.9" customHeight="1" spans="1:14">
      <c r="A1144" s="44"/>
      <c r="B1144" s="44"/>
      <c r="C1144" s="44"/>
      <c r="D1144" s="44"/>
      <c r="E1144" s="44"/>
      <c r="F1144" s="44"/>
      <c r="G1144" s="45"/>
      <c r="H1144" s="15" t="s">
        <v>3339</v>
      </c>
      <c r="I1144" s="33" t="s">
        <v>3340</v>
      </c>
      <c r="J1144" s="107" t="s">
        <v>3340</v>
      </c>
      <c r="K1144" s="33" t="s">
        <v>3341</v>
      </c>
      <c r="L1144" s="13" t="s">
        <v>72</v>
      </c>
      <c r="M1144" s="13">
        <v>195</v>
      </c>
      <c r="N1144" s="14"/>
    </row>
    <row r="1145" ht="18.9" customHeight="1" spans="1:14">
      <c r="A1145" s="44"/>
      <c r="B1145" s="44"/>
      <c r="C1145" s="44"/>
      <c r="D1145" s="44"/>
      <c r="E1145" s="44"/>
      <c r="F1145" s="44"/>
      <c r="G1145" s="45"/>
      <c r="H1145" s="15" t="s">
        <v>2602</v>
      </c>
      <c r="I1145" s="33" t="s">
        <v>3342</v>
      </c>
      <c r="J1145" s="107" t="s">
        <v>3342</v>
      </c>
      <c r="K1145" s="33" t="s">
        <v>87</v>
      </c>
      <c r="L1145" s="13" t="s">
        <v>72</v>
      </c>
      <c r="M1145" s="13">
        <v>93</v>
      </c>
      <c r="N1145" s="14"/>
    </row>
    <row r="1146" ht="18.9" customHeight="1" spans="1:14">
      <c r="A1146" s="44"/>
      <c r="B1146" s="44"/>
      <c r="C1146" s="44"/>
      <c r="D1146" s="44"/>
      <c r="E1146" s="44"/>
      <c r="F1146" s="44"/>
      <c r="G1146" s="45"/>
      <c r="H1146" s="15" t="s">
        <v>2604</v>
      </c>
      <c r="I1146" s="33" t="s">
        <v>3343</v>
      </c>
      <c r="J1146" s="107" t="s">
        <v>3343</v>
      </c>
      <c r="K1146" s="33" t="s">
        <v>93</v>
      </c>
      <c r="L1146" s="13" t="s">
        <v>72</v>
      </c>
      <c r="M1146" s="13">
        <v>42</v>
      </c>
      <c r="N1146" s="14"/>
    </row>
    <row r="1147" ht="18.9" customHeight="1" spans="1:14">
      <c r="A1147" s="44"/>
      <c r="B1147" s="44"/>
      <c r="C1147" s="44"/>
      <c r="D1147" s="44"/>
      <c r="E1147" s="44"/>
      <c r="F1147" s="44"/>
      <c r="G1147" s="45"/>
      <c r="H1147" s="15" t="s">
        <v>2606</v>
      </c>
      <c r="I1147" s="33" t="s">
        <v>3344</v>
      </c>
      <c r="J1147" s="107" t="s">
        <v>3344</v>
      </c>
      <c r="K1147" s="33" t="s">
        <v>99</v>
      </c>
      <c r="L1147" s="13" t="s">
        <v>72</v>
      </c>
      <c r="M1147" s="13">
        <v>0</v>
      </c>
      <c r="N1147" s="14"/>
    </row>
    <row r="1148" ht="18.9" customHeight="1" spans="1:14">
      <c r="A1148" s="44"/>
      <c r="B1148" s="44"/>
      <c r="C1148" s="44"/>
      <c r="D1148" s="44"/>
      <c r="E1148" s="44"/>
      <c r="F1148" s="44"/>
      <c r="G1148" s="45"/>
      <c r="H1148" s="52"/>
      <c r="I1148" s="107" t="s">
        <v>3345</v>
      </c>
      <c r="J1148" s="107" t="s">
        <v>3346</v>
      </c>
      <c r="K1148" s="33" t="s">
        <v>3347</v>
      </c>
      <c r="L1148" s="13" t="s">
        <v>72</v>
      </c>
      <c r="M1148" s="13">
        <v>0</v>
      </c>
      <c r="N1148" s="14"/>
    </row>
    <row r="1149" ht="18.9" customHeight="1" spans="1:14">
      <c r="A1149" s="44"/>
      <c r="B1149" s="44"/>
      <c r="C1149" s="44"/>
      <c r="D1149" s="44"/>
      <c r="E1149" s="44"/>
      <c r="F1149" s="44"/>
      <c r="G1149" s="45"/>
      <c r="H1149" s="15" t="s">
        <v>3348</v>
      </c>
      <c r="I1149" s="33" t="s">
        <v>3349</v>
      </c>
      <c r="J1149" s="107" t="s">
        <v>3349</v>
      </c>
      <c r="K1149" s="33" t="s">
        <v>3350</v>
      </c>
      <c r="L1149" s="13" t="s">
        <v>72</v>
      </c>
      <c r="M1149" s="13">
        <v>60</v>
      </c>
      <c r="N1149" s="14"/>
    </row>
    <row r="1150" ht="18.9" customHeight="1" spans="1:14">
      <c r="A1150" s="44"/>
      <c r="B1150" s="44"/>
      <c r="C1150" s="44"/>
      <c r="D1150" s="44"/>
      <c r="E1150" s="44"/>
      <c r="F1150" s="44"/>
      <c r="G1150" s="45"/>
      <c r="H1150" s="15" t="s">
        <v>3351</v>
      </c>
      <c r="I1150" s="33" t="s">
        <v>3352</v>
      </c>
      <c r="J1150" s="107" t="s">
        <v>3352</v>
      </c>
      <c r="K1150" s="33" t="s">
        <v>3353</v>
      </c>
      <c r="L1150" s="13" t="s">
        <v>72</v>
      </c>
      <c r="M1150" s="13">
        <v>0</v>
      </c>
      <c r="N1150" s="14"/>
    </row>
    <row r="1151" ht="18.9" customHeight="1" spans="1:14">
      <c r="A1151" s="44"/>
      <c r="B1151" s="44"/>
      <c r="C1151" s="44"/>
      <c r="D1151" s="44"/>
      <c r="E1151" s="44"/>
      <c r="F1151" s="44"/>
      <c r="G1151" s="45"/>
      <c r="H1151" s="15" t="s">
        <v>3354</v>
      </c>
      <c r="I1151" s="33" t="s">
        <v>3355</v>
      </c>
      <c r="J1151" s="107" t="s">
        <v>3355</v>
      </c>
      <c r="K1151" s="33" t="s">
        <v>3356</v>
      </c>
      <c r="L1151" s="13" t="s">
        <v>72</v>
      </c>
      <c r="M1151" s="13">
        <v>0</v>
      </c>
      <c r="N1151" s="14"/>
    </row>
    <row r="1152" ht="18.9" customHeight="1" spans="1:14">
      <c r="A1152" s="44"/>
      <c r="B1152" s="44"/>
      <c r="C1152" s="44"/>
      <c r="D1152" s="44"/>
      <c r="E1152" s="44"/>
      <c r="F1152" s="44"/>
      <c r="G1152" s="45"/>
      <c r="H1152" s="15" t="s">
        <v>3357</v>
      </c>
      <c r="I1152" s="33" t="s">
        <v>3345</v>
      </c>
      <c r="J1152" s="107" t="s">
        <v>3345</v>
      </c>
      <c r="K1152" s="33" t="s">
        <v>3358</v>
      </c>
      <c r="L1152" s="13" t="s">
        <v>72</v>
      </c>
      <c r="M1152" s="13">
        <v>0</v>
      </c>
      <c r="N1152" s="14"/>
    </row>
    <row r="1153" ht="18.9" customHeight="1" spans="1:14">
      <c r="A1153" s="44"/>
      <c r="B1153" s="44"/>
      <c r="C1153" s="44"/>
      <c r="D1153" s="44"/>
      <c r="E1153" s="44"/>
      <c r="F1153" s="44"/>
      <c r="G1153" s="45"/>
      <c r="H1153" s="15" t="s">
        <v>3359</v>
      </c>
      <c r="I1153" s="33" t="s">
        <v>3360</v>
      </c>
      <c r="J1153" s="107" t="s">
        <v>3360</v>
      </c>
      <c r="K1153" s="33" t="s">
        <v>3361</v>
      </c>
      <c r="L1153" s="13" t="s">
        <v>72</v>
      </c>
      <c r="M1153" s="13">
        <v>0</v>
      </c>
      <c r="N1153" s="14"/>
    </row>
    <row r="1154" ht="18.9" customHeight="1" spans="1:14">
      <c r="A1154" s="44"/>
      <c r="B1154" s="44"/>
      <c r="C1154" s="44"/>
      <c r="D1154" s="44"/>
      <c r="E1154" s="44"/>
      <c r="F1154" s="44"/>
      <c r="G1154" s="45"/>
      <c r="H1154" s="15" t="s">
        <v>2602</v>
      </c>
      <c r="I1154" s="33" t="s">
        <v>3362</v>
      </c>
      <c r="J1154" s="107" t="s">
        <v>3362</v>
      </c>
      <c r="K1154" s="33" t="s">
        <v>87</v>
      </c>
      <c r="L1154" s="13" t="s">
        <v>72</v>
      </c>
      <c r="M1154" s="13">
        <v>0</v>
      </c>
      <c r="N1154" s="14"/>
    </row>
    <row r="1155" ht="18.9" customHeight="1" spans="1:14">
      <c r="A1155" s="44"/>
      <c r="B1155" s="44"/>
      <c r="C1155" s="44"/>
      <c r="D1155" s="44"/>
      <c r="E1155" s="44"/>
      <c r="F1155" s="44"/>
      <c r="G1155" s="45"/>
      <c r="H1155" s="15" t="s">
        <v>2604</v>
      </c>
      <c r="I1155" s="33" t="s">
        <v>3363</v>
      </c>
      <c r="J1155" s="107" t="s">
        <v>3363</v>
      </c>
      <c r="K1155" s="33" t="s">
        <v>93</v>
      </c>
      <c r="L1155" s="13" t="s">
        <v>72</v>
      </c>
      <c r="M1155" s="13">
        <v>0</v>
      </c>
      <c r="N1155" s="14"/>
    </row>
    <row r="1156" ht="18.9" customHeight="1" spans="1:14">
      <c r="A1156" s="44"/>
      <c r="B1156" s="44"/>
      <c r="C1156" s="44"/>
      <c r="D1156" s="44"/>
      <c r="E1156" s="44"/>
      <c r="F1156" s="44"/>
      <c r="G1156" s="45"/>
      <c r="H1156" s="15" t="s">
        <v>2606</v>
      </c>
      <c r="I1156" s="33" t="s">
        <v>3364</v>
      </c>
      <c r="J1156" s="107" t="s">
        <v>3364</v>
      </c>
      <c r="K1156" s="33" t="s">
        <v>99</v>
      </c>
      <c r="L1156" s="13" t="s">
        <v>72</v>
      </c>
      <c r="M1156" s="13">
        <v>0</v>
      </c>
      <c r="N1156" s="14"/>
    </row>
    <row r="1157" ht="18.9" customHeight="1" spans="1:14">
      <c r="A1157" s="44"/>
      <c r="B1157" s="44"/>
      <c r="C1157" s="44"/>
      <c r="D1157" s="44"/>
      <c r="E1157" s="44"/>
      <c r="F1157" s="44"/>
      <c r="G1157" s="45"/>
      <c r="H1157" s="15" t="s">
        <v>3365</v>
      </c>
      <c r="I1157" s="33" t="s">
        <v>3366</v>
      </c>
      <c r="J1157" s="107" t="s">
        <v>3366</v>
      </c>
      <c r="K1157" s="33" t="s">
        <v>3367</v>
      </c>
      <c r="L1157" s="13" t="s">
        <v>72</v>
      </c>
      <c r="M1157" s="13">
        <v>0</v>
      </c>
      <c r="N1157" s="14"/>
    </row>
    <row r="1158" ht="18.9" customHeight="1" spans="1:14">
      <c r="A1158" s="44"/>
      <c r="B1158" s="44"/>
      <c r="C1158" s="44"/>
      <c r="D1158" s="44"/>
      <c r="E1158" s="44"/>
      <c r="F1158" s="44"/>
      <c r="G1158" s="45"/>
      <c r="H1158" s="15"/>
      <c r="I1158" s="33" t="s">
        <v>3368</v>
      </c>
      <c r="J1158" s="107" t="s">
        <v>3369</v>
      </c>
      <c r="K1158" s="33" t="s">
        <v>3370</v>
      </c>
      <c r="L1158" s="13" t="s">
        <v>72</v>
      </c>
      <c r="M1158" s="13">
        <v>0</v>
      </c>
      <c r="N1158" s="14"/>
    </row>
    <row r="1159" ht="18.9" customHeight="1" spans="1:14">
      <c r="A1159" s="44"/>
      <c r="B1159" s="44"/>
      <c r="C1159" s="44"/>
      <c r="D1159" s="44"/>
      <c r="E1159" s="44"/>
      <c r="F1159" s="44"/>
      <c r="G1159" s="45"/>
      <c r="H1159" s="15" t="s">
        <v>3371</v>
      </c>
      <c r="I1159" s="33" t="s">
        <v>3368</v>
      </c>
      <c r="J1159" s="107" t="s">
        <v>3368</v>
      </c>
      <c r="K1159" s="33" t="s">
        <v>3372</v>
      </c>
      <c r="L1159" s="13" t="s">
        <v>72</v>
      </c>
      <c r="M1159" s="13">
        <v>0</v>
      </c>
      <c r="N1159" s="14"/>
    </row>
    <row r="1160" ht="18.9" customHeight="1" spans="1:14">
      <c r="A1160" s="44"/>
      <c r="B1160" s="44"/>
      <c r="C1160" s="44"/>
      <c r="D1160" s="44"/>
      <c r="E1160" s="44"/>
      <c r="F1160" s="44"/>
      <c r="G1160" s="45"/>
      <c r="H1160" s="15" t="s">
        <v>3373</v>
      </c>
      <c r="I1160" s="33" t="s">
        <v>3374</v>
      </c>
      <c r="J1160" s="107" t="s">
        <v>3374</v>
      </c>
      <c r="K1160" s="33" t="s">
        <v>3375</v>
      </c>
      <c r="L1160" s="13" t="s">
        <v>72</v>
      </c>
      <c r="M1160" s="13">
        <v>2384</v>
      </c>
      <c r="N1160" s="14"/>
    </row>
    <row r="1161" ht="18.9" customHeight="1" spans="1:14">
      <c r="A1161" s="44"/>
      <c r="B1161" s="44"/>
      <c r="C1161" s="44"/>
      <c r="D1161" s="44"/>
      <c r="E1161" s="44"/>
      <c r="F1161" s="44"/>
      <c r="G1161" s="45"/>
      <c r="H1161" s="15" t="s">
        <v>2602</v>
      </c>
      <c r="I1161" s="33" t="s">
        <v>3376</v>
      </c>
      <c r="J1161" s="107" t="s">
        <v>3376</v>
      </c>
      <c r="K1161" s="33" t="s">
        <v>87</v>
      </c>
      <c r="L1161" s="13" t="s">
        <v>72</v>
      </c>
      <c r="M1161" s="13">
        <v>0</v>
      </c>
      <c r="N1161" s="14"/>
    </row>
    <row r="1162" ht="18.9" customHeight="1" spans="1:14">
      <c r="A1162" s="44"/>
      <c r="B1162" s="44"/>
      <c r="C1162" s="44"/>
      <c r="D1162" s="44"/>
      <c r="E1162" s="44"/>
      <c r="F1162" s="44"/>
      <c r="G1162" s="45"/>
      <c r="H1162" s="15" t="s">
        <v>2604</v>
      </c>
      <c r="I1162" s="33" t="s">
        <v>3377</v>
      </c>
      <c r="J1162" s="107" t="s">
        <v>3377</v>
      </c>
      <c r="K1162" s="33" t="s">
        <v>93</v>
      </c>
      <c r="L1162" s="13" t="s">
        <v>72</v>
      </c>
      <c r="M1162" s="13">
        <v>0</v>
      </c>
      <c r="N1162" s="14"/>
    </row>
    <row r="1163" ht="18.9" customHeight="1" spans="1:14">
      <c r="A1163" s="44"/>
      <c r="B1163" s="44"/>
      <c r="C1163" s="44"/>
      <c r="D1163" s="44"/>
      <c r="E1163" s="44"/>
      <c r="F1163" s="44"/>
      <c r="G1163" s="45"/>
      <c r="H1163" s="15" t="s">
        <v>2606</v>
      </c>
      <c r="I1163" s="33" t="s">
        <v>3378</v>
      </c>
      <c r="J1163" s="107" t="s">
        <v>3378</v>
      </c>
      <c r="K1163" s="33" t="s">
        <v>99</v>
      </c>
      <c r="L1163" s="13" t="s">
        <v>72</v>
      </c>
      <c r="M1163" s="13">
        <v>0</v>
      </c>
      <c r="N1163" s="14"/>
    </row>
    <row r="1164" ht="18.9" customHeight="1" spans="1:14">
      <c r="A1164" s="44"/>
      <c r="B1164" s="44"/>
      <c r="C1164" s="44"/>
      <c r="D1164" s="44"/>
      <c r="E1164" s="44"/>
      <c r="F1164" s="44"/>
      <c r="G1164" s="45"/>
      <c r="H1164" s="15" t="s">
        <v>3379</v>
      </c>
      <c r="I1164" s="33" t="s">
        <v>3380</v>
      </c>
      <c r="J1164" s="107" t="s">
        <v>3380</v>
      </c>
      <c r="K1164" s="33" t="s">
        <v>3381</v>
      </c>
      <c r="L1164" s="13" t="s">
        <v>72</v>
      </c>
      <c r="M1164" s="13">
        <v>0</v>
      </c>
      <c r="N1164" s="14"/>
    </row>
    <row r="1165" ht="18.9" customHeight="1" spans="1:14">
      <c r="A1165" s="44"/>
      <c r="B1165" s="44"/>
      <c r="C1165" s="44"/>
      <c r="D1165" s="44"/>
      <c r="E1165" s="44"/>
      <c r="F1165" s="44"/>
      <c r="G1165" s="45"/>
      <c r="H1165" s="15" t="s">
        <v>3382</v>
      </c>
      <c r="I1165" s="33" t="s">
        <v>3383</v>
      </c>
      <c r="J1165" s="107" t="s">
        <v>3383</v>
      </c>
      <c r="K1165" s="33" t="s">
        <v>3384</v>
      </c>
      <c r="L1165" s="13" t="s">
        <v>72</v>
      </c>
      <c r="M1165" s="13">
        <v>384</v>
      </c>
      <c r="N1165" s="14"/>
    </row>
    <row r="1166" ht="18.9" customHeight="1" spans="1:14">
      <c r="A1166" s="44"/>
      <c r="B1166" s="44"/>
      <c r="C1166" s="44"/>
      <c r="D1166" s="44"/>
      <c r="E1166" s="44"/>
      <c r="F1166" s="44"/>
      <c r="G1166" s="45"/>
      <c r="H1166" s="15" t="s">
        <v>3385</v>
      </c>
      <c r="I1166" s="33" t="s">
        <v>3386</v>
      </c>
      <c r="J1166" s="107" t="s">
        <v>3386</v>
      </c>
      <c r="K1166" s="33" t="s">
        <v>3387</v>
      </c>
      <c r="L1166" s="13" t="s">
        <v>72</v>
      </c>
      <c r="M1166" s="13">
        <v>2000</v>
      </c>
      <c r="N1166" s="14"/>
    </row>
    <row r="1167" ht="18.9" customHeight="1" spans="1:14">
      <c r="A1167" s="44"/>
      <c r="B1167" s="44"/>
      <c r="C1167" s="44"/>
      <c r="D1167" s="44"/>
      <c r="E1167" s="44"/>
      <c r="F1167" s="44"/>
      <c r="G1167" s="45"/>
      <c r="H1167" s="15" t="s">
        <v>3388</v>
      </c>
      <c r="I1167" s="33" t="s">
        <v>3278</v>
      </c>
      <c r="J1167" s="107" t="s">
        <v>3278</v>
      </c>
      <c r="K1167" s="33" t="s">
        <v>3389</v>
      </c>
      <c r="L1167" s="13" t="s">
        <v>72</v>
      </c>
      <c r="M1167" s="13">
        <v>0</v>
      </c>
      <c r="N1167" s="14"/>
    </row>
    <row r="1168" ht="18.9" customHeight="1" spans="1:14">
      <c r="A1168" s="44"/>
      <c r="B1168" s="44"/>
      <c r="C1168" s="44"/>
      <c r="D1168" s="44"/>
      <c r="E1168" s="44"/>
      <c r="F1168" s="44"/>
      <c r="G1168" s="45"/>
      <c r="H1168" s="15" t="s">
        <v>3390</v>
      </c>
      <c r="I1168" s="33" t="s">
        <v>3391</v>
      </c>
      <c r="J1168" s="107" t="s">
        <v>3391</v>
      </c>
      <c r="K1168" s="33" t="s">
        <v>3392</v>
      </c>
      <c r="L1168" s="13" t="s">
        <v>72</v>
      </c>
      <c r="M1168" s="13">
        <v>0</v>
      </c>
      <c r="N1168" s="14"/>
    </row>
    <row r="1169" ht="18.9" customHeight="1" spans="1:14">
      <c r="A1169" s="44"/>
      <c r="B1169" s="44"/>
      <c r="C1169" s="44"/>
      <c r="D1169" s="44"/>
      <c r="E1169" s="44"/>
      <c r="F1169" s="44"/>
      <c r="G1169" s="45"/>
      <c r="H1169" s="15" t="s">
        <v>3393</v>
      </c>
      <c r="I1169" s="33" t="s">
        <v>3394</v>
      </c>
      <c r="J1169" s="107" t="s">
        <v>3394</v>
      </c>
      <c r="K1169" s="33" t="s">
        <v>3395</v>
      </c>
      <c r="L1169" s="13" t="s">
        <v>72</v>
      </c>
      <c r="M1169" s="13">
        <v>0</v>
      </c>
      <c r="N1169" s="14"/>
    </row>
    <row r="1170" ht="18.9" customHeight="1" spans="1:14">
      <c r="A1170" s="44"/>
      <c r="B1170" s="44"/>
      <c r="C1170" s="44"/>
      <c r="D1170" s="44"/>
      <c r="E1170" s="44"/>
      <c r="F1170" s="44"/>
      <c r="G1170" s="45"/>
      <c r="H1170" s="15" t="s">
        <v>3396</v>
      </c>
      <c r="I1170" s="33" t="s">
        <v>3397</v>
      </c>
      <c r="J1170" s="107" t="s">
        <v>3397</v>
      </c>
      <c r="K1170" s="33" t="s">
        <v>3398</v>
      </c>
      <c r="L1170" s="13" t="s">
        <v>72</v>
      </c>
      <c r="M1170" s="13">
        <v>0</v>
      </c>
      <c r="N1170" s="14"/>
    </row>
    <row r="1171" ht="18.9" customHeight="1" spans="1:14">
      <c r="A1171" s="44"/>
      <c r="B1171" s="44"/>
      <c r="C1171" s="44"/>
      <c r="D1171" s="44"/>
      <c r="E1171" s="44"/>
      <c r="F1171" s="44"/>
      <c r="G1171" s="45"/>
      <c r="H1171" s="15" t="s">
        <v>3399</v>
      </c>
      <c r="I1171" s="33" t="s">
        <v>3400</v>
      </c>
      <c r="J1171" s="107" t="s">
        <v>3400</v>
      </c>
      <c r="K1171" s="33" t="s">
        <v>3401</v>
      </c>
      <c r="L1171" s="13" t="s">
        <v>72</v>
      </c>
      <c r="M1171" s="13">
        <v>0</v>
      </c>
      <c r="N1171" s="14"/>
    </row>
    <row r="1172" ht="18.9" customHeight="1" spans="1:14">
      <c r="A1172" s="44"/>
      <c r="B1172" s="44"/>
      <c r="C1172" s="44"/>
      <c r="D1172" s="44"/>
      <c r="E1172" s="44"/>
      <c r="F1172" s="44"/>
      <c r="G1172" s="45"/>
      <c r="H1172" s="15" t="s">
        <v>3402</v>
      </c>
      <c r="I1172" s="33" t="s">
        <v>3403</v>
      </c>
      <c r="J1172" s="107" t="s">
        <v>3403</v>
      </c>
      <c r="K1172" s="33" t="s">
        <v>3404</v>
      </c>
      <c r="L1172" s="13" t="s">
        <v>72</v>
      </c>
      <c r="M1172" s="13">
        <v>0</v>
      </c>
      <c r="N1172" s="14"/>
    </row>
    <row r="1173" ht="18.9" customHeight="1" spans="1:14">
      <c r="A1173" s="44"/>
      <c r="B1173" s="44"/>
      <c r="C1173" s="44"/>
      <c r="D1173" s="44"/>
      <c r="E1173" s="44"/>
      <c r="F1173" s="44"/>
      <c r="G1173" s="45"/>
      <c r="H1173" s="15" t="s">
        <v>3405</v>
      </c>
      <c r="I1173" s="33" t="s">
        <v>3406</v>
      </c>
      <c r="J1173" s="107" t="s">
        <v>3406</v>
      </c>
      <c r="K1173" s="33" t="s">
        <v>3389</v>
      </c>
      <c r="L1173" s="13" t="s">
        <v>72</v>
      </c>
      <c r="M1173" s="13">
        <v>0</v>
      </c>
      <c r="N1173" s="14"/>
    </row>
    <row r="1174" ht="18.9" customHeight="1" spans="1:14">
      <c r="A1174" s="44"/>
      <c r="B1174" s="44"/>
      <c r="C1174" s="44"/>
      <c r="D1174" s="44"/>
      <c r="E1174" s="44"/>
      <c r="F1174" s="44"/>
      <c r="G1174" s="45"/>
      <c r="H1174" s="15" t="s">
        <v>3407</v>
      </c>
      <c r="I1174" s="33" t="s">
        <v>3408</v>
      </c>
      <c r="J1174" s="107" t="s">
        <v>3408</v>
      </c>
      <c r="K1174" s="33" t="s">
        <v>447</v>
      </c>
      <c r="L1174" s="13" t="s">
        <v>72</v>
      </c>
      <c r="M1174" s="13">
        <v>982</v>
      </c>
      <c r="N1174" s="14"/>
    </row>
    <row r="1175" ht="18.9" customHeight="1" spans="1:14">
      <c r="A1175" s="44"/>
      <c r="B1175" s="44"/>
      <c r="C1175" s="44"/>
      <c r="D1175" s="44"/>
      <c r="E1175" s="44"/>
      <c r="F1175" s="44"/>
      <c r="G1175" s="45"/>
      <c r="H1175" s="15" t="s">
        <v>3409</v>
      </c>
      <c r="I1175" s="33" t="s">
        <v>3410</v>
      </c>
      <c r="J1175" s="107" t="s">
        <v>3410</v>
      </c>
      <c r="K1175" s="33" t="s">
        <v>3411</v>
      </c>
      <c r="L1175" s="13" t="s">
        <v>72</v>
      </c>
      <c r="M1175" s="13">
        <v>359</v>
      </c>
      <c r="N1175" s="14"/>
    </row>
    <row r="1176" ht="18.9" customHeight="1" spans="1:14">
      <c r="A1176" s="44"/>
      <c r="B1176" s="44"/>
      <c r="C1176" s="44"/>
      <c r="D1176" s="44"/>
      <c r="E1176" s="44"/>
      <c r="F1176" s="44"/>
      <c r="G1176" s="45"/>
      <c r="H1176" s="15" t="s">
        <v>2602</v>
      </c>
      <c r="I1176" s="33" t="s">
        <v>3412</v>
      </c>
      <c r="J1176" s="107" t="s">
        <v>3412</v>
      </c>
      <c r="K1176" s="33" t="s">
        <v>87</v>
      </c>
      <c r="L1176" s="13" t="s">
        <v>72</v>
      </c>
      <c r="M1176" s="13">
        <v>90</v>
      </c>
      <c r="N1176" s="14"/>
    </row>
    <row r="1177" ht="18.9" customHeight="1" spans="1:14">
      <c r="A1177" s="44"/>
      <c r="B1177" s="44"/>
      <c r="C1177" s="44"/>
      <c r="D1177" s="44"/>
      <c r="E1177" s="44"/>
      <c r="F1177" s="44"/>
      <c r="G1177" s="45"/>
      <c r="H1177" s="15" t="s">
        <v>2604</v>
      </c>
      <c r="I1177" s="33" t="s">
        <v>3413</v>
      </c>
      <c r="J1177" s="107" t="s">
        <v>3413</v>
      </c>
      <c r="K1177" s="33" t="s">
        <v>93</v>
      </c>
      <c r="L1177" s="13" t="s">
        <v>72</v>
      </c>
      <c r="M1177" s="13">
        <v>63</v>
      </c>
      <c r="N1177" s="14"/>
    </row>
    <row r="1178" ht="18.9" customHeight="1" spans="1:14">
      <c r="A1178" s="44"/>
      <c r="B1178" s="44"/>
      <c r="C1178" s="44"/>
      <c r="D1178" s="44"/>
      <c r="E1178" s="44"/>
      <c r="F1178" s="44"/>
      <c r="G1178" s="45"/>
      <c r="H1178" s="15" t="s">
        <v>2606</v>
      </c>
      <c r="I1178" s="33" t="s">
        <v>3414</v>
      </c>
      <c r="J1178" s="107" t="s">
        <v>3414</v>
      </c>
      <c r="K1178" s="33" t="s">
        <v>99</v>
      </c>
      <c r="L1178" s="13" t="s">
        <v>72</v>
      </c>
      <c r="M1178" s="13">
        <v>0</v>
      </c>
      <c r="N1178" s="14"/>
    </row>
    <row r="1179" ht="18.9" customHeight="1" spans="1:14">
      <c r="A1179" s="44"/>
      <c r="B1179" s="44"/>
      <c r="C1179" s="44"/>
      <c r="D1179" s="44"/>
      <c r="E1179" s="44"/>
      <c r="F1179" s="44"/>
      <c r="G1179" s="45"/>
      <c r="H1179" s="15" t="s">
        <v>3415</v>
      </c>
      <c r="I1179" s="33" t="s">
        <v>3416</v>
      </c>
      <c r="J1179" s="107" t="s">
        <v>3416</v>
      </c>
      <c r="K1179" s="33" t="s">
        <v>3417</v>
      </c>
      <c r="L1179" s="13" t="s">
        <v>72</v>
      </c>
      <c r="M1179" s="13">
        <v>0</v>
      </c>
      <c r="N1179" s="14"/>
    </row>
    <row r="1180" ht="18.9" customHeight="1" spans="1:14">
      <c r="A1180" s="44"/>
      <c r="B1180" s="44"/>
      <c r="C1180" s="44"/>
      <c r="D1180" s="44"/>
      <c r="E1180" s="44"/>
      <c r="F1180" s="44"/>
      <c r="G1180" s="45"/>
      <c r="H1180" s="15" t="s">
        <v>3418</v>
      </c>
      <c r="I1180" s="33" t="s">
        <v>3419</v>
      </c>
      <c r="J1180" s="107" t="s">
        <v>3419</v>
      </c>
      <c r="K1180" s="33" t="s">
        <v>3420</v>
      </c>
      <c r="L1180" s="13" t="s">
        <v>72</v>
      </c>
      <c r="M1180" s="13">
        <v>0</v>
      </c>
      <c r="N1180" s="14"/>
    </row>
    <row r="1181" ht="18.9" customHeight="1" spans="1:14">
      <c r="A1181" s="44"/>
      <c r="B1181" s="44"/>
      <c r="C1181" s="44"/>
      <c r="D1181" s="44"/>
      <c r="E1181" s="44"/>
      <c r="F1181" s="44"/>
      <c r="G1181" s="45"/>
      <c r="H1181" s="15" t="s">
        <v>3421</v>
      </c>
      <c r="I1181" s="33" t="s">
        <v>3422</v>
      </c>
      <c r="J1181" s="107" t="s">
        <v>3422</v>
      </c>
      <c r="K1181" s="33" t="s">
        <v>3423</v>
      </c>
      <c r="L1181" s="13" t="s">
        <v>72</v>
      </c>
      <c r="M1181" s="13">
        <v>0</v>
      </c>
      <c r="N1181" s="14"/>
    </row>
    <row r="1182" ht="18.9" customHeight="1" spans="1:14">
      <c r="A1182" s="44"/>
      <c r="B1182" s="44"/>
      <c r="C1182" s="44"/>
      <c r="D1182" s="44"/>
      <c r="E1182" s="44"/>
      <c r="F1182" s="44"/>
      <c r="G1182" s="45"/>
      <c r="H1182" s="15" t="s">
        <v>3424</v>
      </c>
      <c r="I1182" s="33" t="s">
        <v>3425</v>
      </c>
      <c r="J1182" s="107" t="s">
        <v>3425</v>
      </c>
      <c r="K1182" s="33" t="s">
        <v>3426</v>
      </c>
      <c r="L1182" s="13" t="s">
        <v>72</v>
      </c>
      <c r="M1182" s="13">
        <v>0</v>
      </c>
      <c r="N1182" s="14"/>
    </row>
    <row r="1183" ht="18.9" customHeight="1" spans="1:14">
      <c r="A1183" s="44"/>
      <c r="B1183" s="44"/>
      <c r="C1183" s="44"/>
      <c r="D1183" s="44"/>
      <c r="E1183" s="44"/>
      <c r="F1183" s="44"/>
      <c r="G1183" s="45"/>
      <c r="H1183" s="15" t="s">
        <v>2661</v>
      </c>
      <c r="I1183" s="33" t="s">
        <v>3427</v>
      </c>
      <c r="J1183" s="107" t="s">
        <v>3427</v>
      </c>
      <c r="K1183" s="33" t="s">
        <v>141</v>
      </c>
      <c r="L1183" s="13" t="s">
        <v>72</v>
      </c>
      <c r="M1183" s="13">
        <v>0</v>
      </c>
      <c r="N1183" s="14"/>
    </row>
    <row r="1184" ht="18.9" customHeight="1" spans="1:14">
      <c r="A1184" s="44"/>
      <c r="B1184" s="44"/>
      <c r="C1184" s="44"/>
      <c r="D1184" s="44"/>
      <c r="E1184" s="44"/>
      <c r="F1184" s="44"/>
      <c r="G1184" s="45"/>
      <c r="H1184" s="15" t="s">
        <v>3428</v>
      </c>
      <c r="I1184" s="33" t="s">
        <v>3429</v>
      </c>
      <c r="J1184" s="107" t="s">
        <v>3429</v>
      </c>
      <c r="K1184" s="33" t="s">
        <v>3430</v>
      </c>
      <c r="L1184" s="13" t="s">
        <v>72</v>
      </c>
      <c r="M1184" s="13">
        <v>206</v>
      </c>
      <c r="N1184" s="14"/>
    </row>
    <row r="1185" ht="18.9" customHeight="1" spans="1:14">
      <c r="A1185" s="44"/>
      <c r="B1185" s="44"/>
      <c r="C1185" s="44"/>
      <c r="D1185" s="44"/>
      <c r="E1185" s="44"/>
      <c r="F1185" s="44"/>
      <c r="G1185" s="45"/>
      <c r="H1185" s="15" t="s">
        <v>3431</v>
      </c>
      <c r="I1185" s="33" t="s">
        <v>3432</v>
      </c>
      <c r="J1185" s="107" t="s">
        <v>3432</v>
      </c>
      <c r="K1185" s="33" t="s">
        <v>3433</v>
      </c>
      <c r="L1185" s="13" t="s">
        <v>72</v>
      </c>
      <c r="M1185" s="13">
        <v>607</v>
      </c>
      <c r="N1185" s="14"/>
    </row>
    <row r="1186" ht="18.9" customHeight="1" spans="1:14">
      <c r="A1186" s="44"/>
      <c r="B1186" s="44"/>
      <c r="C1186" s="44"/>
      <c r="D1186" s="44"/>
      <c r="E1186" s="44"/>
      <c r="F1186" s="44"/>
      <c r="G1186" s="45"/>
      <c r="H1186" s="15" t="s">
        <v>2602</v>
      </c>
      <c r="I1186" s="33" t="s">
        <v>3434</v>
      </c>
      <c r="J1186" s="107" t="s">
        <v>3434</v>
      </c>
      <c r="K1186" s="33" t="s">
        <v>87</v>
      </c>
      <c r="L1186" s="13" t="s">
        <v>72</v>
      </c>
      <c r="M1186" s="13">
        <v>41</v>
      </c>
      <c r="N1186" s="14"/>
    </row>
    <row r="1187" ht="18.9" customHeight="1" spans="1:14">
      <c r="A1187" s="44"/>
      <c r="B1187" s="44"/>
      <c r="C1187" s="44"/>
      <c r="D1187" s="44"/>
      <c r="E1187" s="44"/>
      <c r="F1187" s="44"/>
      <c r="G1187" s="45"/>
      <c r="H1187" s="15" t="s">
        <v>2604</v>
      </c>
      <c r="I1187" s="33" t="s">
        <v>3435</v>
      </c>
      <c r="J1187" s="107" t="s">
        <v>3435</v>
      </c>
      <c r="K1187" s="33" t="s">
        <v>93</v>
      </c>
      <c r="L1187" s="13" t="s">
        <v>72</v>
      </c>
      <c r="M1187" s="13">
        <v>27</v>
      </c>
      <c r="N1187" s="14"/>
    </row>
    <row r="1188" ht="18.9" customHeight="1" spans="1:14">
      <c r="A1188" s="44"/>
      <c r="B1188" s="44"/>
      <c r="C1188" s="44"/>
      <c r="D1188" s="44"/>
      <c r="E1188" s="44"/>
      <c r="F1188" s="44"/>
      <c r="G1188" s="45"/>
      <c r="H1188" s="15" t="s">
        <v>2606</v>
      </c>
      <c r="I1188" s="33" t="s">
        <v>3436</v>
      </c>
      <c r="J1188" s="107" t="s">
        <v>3436</v>
      </c>
      <c r="K1188" s="33" t="s">
        <v>99</v>
      </c>
      <c r="L1188" s="13" t="s">
        <v>72</v>
      </c>
      <c r="M1188" s="13">
        <v>0</v>
      </c>
      <c r="N1188" s="14"/>
    </row>
    <row r="1189" ht="18.9" customHeight="1" spans="1:14">
      <c r="A1189" s="44"/>
      <c r="B1189" s="44"/>
      <c r="C1189" s="44"/>
      <c r="D1189" s="44"/>
      <c r="E1189" s="44"/>
      <c r="F1189" s="44"/>
      <c r="G1189" s="45"/>
      <c r="H1189" s="15" t="s">
        <v>3437</v>
      </c>
      <c r="I1189" s="33" t="s">
        <v>3438</v>
      </c>
      <c r="J1189" s="107" t="s">
        <v>3438</v>
      </c>
      <c r="K1189" s="33" t="s">
        <v>3439</v>
      </c>
      <c r="L1189" s="13" t="s">
        <v>72</v>
      </c>
      <c r="M1189" s="13">
        <v>50</v>
      </c>
      <c r="N1189" s="14"/>
    </row>
    <row r="1190" ht="18.9" customHeight="1" spans="1:14">
      <c r="A1190" s="44"/>
      <c r="B1190" s="44"/>
      <c r="C1190" s="44"/>
      <c r="D1190" s="44"/>
      <c r="E1190" s="44"/>
      <c r="F1190" s="44"/>
      <c r="G1190" s="45"/>
      <c r="H1190" s="15" t="s">
        <v>3440</v>
      </c>
      <c r="I1190" s="33" t="s">
        <v>3441</v>
      </c>
      <c r="J1190" s="107" t="s">
        <v>3441</v>
      </c>
      <c r="K1190" s="33" t="s">
        <v>3442</v>
      </c>
      <c r="L1190" s="13" t="s">
        <v>72</v>
      </c>
      <c r="M1190" s="13">
        <v>0</v>
      </c>
      <c r="N1190" s="14"/>
    </row>
    <row r="1191" ht="18.9" customHeight="1" spans="1:14">
      <c r="A1191" s="44"/>
      <c r="B1191" s="44"/>
      <c r="C1191" s="44"/>
      <c r="D1191" s="44"/>
      <c r="E1191" s="44"/>
      <c r="F1191" s="44"/>
      <c r="G1191" s="45"/>
      <c r="H1191" s="15" t="s">
        <v>3443</v>
      </c>
      <c r="I1191" s="33" t="s">
        <v>3444</v>
      </c>
      <c r="J1191" s="107" t="s">
        <v>3444</v>
      </c>
      <c r="K1191" s="33" t="s">
        <v>3445</v>
      </c>
      <c r="L1191" s="13" t="s">
        <v>72</v>
      </c>
      <c r="M1191" s="13">
        <v>489</v>
      </c>
      <c r="N1191" s="14"/>
    </row>
    <row r="1192" ht="18.9" customHeight="1" spans="1:14">
      <c r="A1192" s="44"/>
      <c r="B1192" s="44"/>
      <c r="C1192" s="44"/>
      <c r="D1192" s="44"/>
      <c r="E1192" s="44"/>
      <c r="F1192" s="44"/>
      <c r="G1192" s="45"/>
      <c r="H1192" s="15" t="s">
        <v>3446</v>
      </c>
      <c r="I1192" s="33" t="s">
        <v>3447</v>
      </c>
      <c r="J1192" s="107" t="s">
        <v>3447</v>
      </c>
      <c r="K1192" s="33" t="s">
        <v>3448</v>
      </c>
      <c r="L1192" s="13" t="s">
        <v>72</v>
      </c>
      <c r="M1192" s="13">
        <v>11</v>
      </c>
      <c r="N1192" s="14"/>
    </row>
    <row r="1193" ht="18.9" customHeight="1" spans="1:14">
      <c r="A1193" s="44"/>
      <c r="B1193" s="44"/>
      <c r="C1193" s="44"/>
      <c r="D1193" s="44"/>
      <c r="E1193" s="44"/>
      <c r="F1193" s="44"/>
      <c r="G1193" s="45"/>
      <c r="H1193" s="15" t="s">
        <v>2602</v>
      </c>
      <c r="I1193" s="33" t="s">
        <v>3449</v>
      </c>
      <c r="J1193" s="107" t="s">
        <v>3449</v>
      </c>
      <c r="K1193" s="33" t="s">
        <v>87</v>
      </c>
      <c r="L1193" s="13" t="s">
        <v>72</v>
      </c>
      <c r="M1193" s="13">
        <v>0</v>
      </c>
      <c r="N1193" s="14"/>
    </row>
    <row r="1194" ht="18.9" customHeight="1" spans="1:14">
      <c r="A1194" s="44"/>
      <c r="B1194" s="44"/>
      <c r="C1194" s="44"/>
      <c r="D1194" s="44"/>
      <c r="E1194" s="44"/>
      <c r="F1194" s="44"/>
      <c r="G1194" s="45"/>
      <c r="H1194" s="15" t="s">
        <v>2604</v>
      </c>
      <c r="I1194" s="33" t="s">
        <v>3450</v>
      </c>
      <c r="J1194" s="107" t="s">
        <v>3450</v>
      </c>
      <c r="K1194" s="33" t="s">
        <v>93</v>
      </c>
      <c r="L1194" s="13" t="s">
        <v>72</v>
      </c>
      <c r="M1194" s="13">
        <v>0</v>
      </c>
      <c r="N1194" s="14"/>
    </row>
    <row r="1195" ht="18.9" customHeight="1" spans="1:14">
      <c r="A1195" s="44"/>
      <c r="B1195" s="44"/>
      <c r="C1195" s="44"/>
      <c r="D1195" s="44"/>
      <c r="E1195" s="44"/>
      <c r="F1195" s="44"/>
      <c r="G1195" s="45"/>
      <c r="H1195" s="15" t="s">
        <v>2606</v>
      </c>
      <c r="I1195" s="33" t="s">
        <v>3451</v>
      </c>
      <c r="J1195" s="107" t="s">
        <v>3451</v>
      </c>
      <c r="K1195" s="33" t="s">
        <v>99</v>
      </c>
      <c r="L1195" s="13" t="s">
        <v>72</v>
      </c>
      <c r="M1195" s="13">
        <v>0</v>
      </c>
      <c r="N1195" s="14"/>
    </row>
    <row r="1196" ht="18.9" customHeight="1" spans="1:14">
      <c r="A1196" s="44"/>
      <c r="B1196" s="44"/>
      <c r="C1196" s="44"/>
      <c r="D1196" s="44"/>
      <c r="E1196" s="44"/>
      <c r="F1196" s="44"/>
      <c r="G1196" s="45"/>
      <c r="H1196" s="15" t="s">
        <v>3452</v>
      </c>
      <c r="I1196" s="33" t="s">
        <v>3453</v>
      </c>
      <c r="J1196" s="107" t="s">
        <v>3453</v>
      </c>
      <c r="K1196" s="33" t="s">
        <v>3454</v>
      </c>
      <c r="L1196" s="13" t="s">
        <v>72</v>
      </c>
      <c r="M1196" s="13">
        <v>0</v>
      </c>
      <c r="N1196" s="14"/>
    </row>
    <row r="1197" ht="18.9" customHeight="1" spans="1:14">
      <c r="A1197" s="44"/>
      <c r="B1197" s="44"/>
      <c r="C1197" s="44"/>
      <c r="D1197" s="44"/>
      <c r="E1197" s="44"/>
      <c r="F1197" s="44"/>
      <c r="G1197" s="45"/>
      <c r="H1197" s="15" t="s">
        <v>3455</v>
      </c>
      <c r="I1197" s="33" t="s">
        <v>3456</v>
      </c>
      <c r="J1197" s="107" t="s">
        <v>3456</v>
      </c>
      <c r="K1197" s="33" t="s">
        <v>3457</v>
      </c>
      <c r="L1197" s="13" t="s">
        <v>72</v>
      </c>
      <c r="M1197" s="13">
        <v>11</v>
      </c>
      <c r="N1197" s="14"/>
    </row>
    <row r="1198" ht="18.9" customHeight="1" spans="1:14">
      <c r="A1198" s="44"/>
      <c r="B1198" s="44"/>
      <c r="C1198" s="44"/>
      <c r="D1198" s="44"/>
      <c r="E1198" s="44"/>
      <c r="F1198" s="44"/>
      <c r="G1198" s="45"/>
      <c r="H1198" s="15" t="s">
        <v>3458</v>
      </c>
      <c r="I1198" s="33" t="s">
        <v>3459</v>
      </c>
      <c r="J1198" s="107" t="s">
        <v>3459</v>
      </c>
      <c r="K1198" s="33" t="s">
        <v>3460</v>
      </c>
      <c r="L1198" s="13" t="s">
        <v>72</v>
      </c>
      <c r="M1198" s="13">
        <v>5</v>
      </c>
      <c r="N1198" s="14"/>
    </row>
    <row r="1199" ht="18.9" customHeight="1" spans="1:14">
      <c r="A1199" s="44"/>
      <c r="B1199" s="44"/>
      <c r="C1199" s="44"/>
      <c r="D1199" s="44"/>
      <c r="E1199" s="44"/>
      <c r="F1199" s="44"/>
      <c r="G1199" s="45"/>
      <c r="H1199" s="15" t="s">
        <v>3461</v>
      </c>
      <c r="I1199" s="33" t="s">
        <v>3462</v>
      </c>
      <c r="J1199" s="107" t="s">
        <v>3462</v>
      </c>
      <c r="K1199" s="33" t="s">
        <v>3463</v>
      </c>
      <c r="L1199" s="13" t="s">
        <v>72</v>
      </c>
      <c r="M1199" s="13">
        <v>0</v>
      </c>
      <c r="N1199" s="14"/>
    </row>
    <row r="1200" ht="18.9" customHeight="1" spans="1:14">
      <c r="A1200" s="44"/>
      <c r="B1200" s="44"/>
      <c r="C1200" s="44"/>
      <c r="D1200" s="44"/>
      <c r="E1200" s="44"/>
      <c r="F1200" s="44"/>
      <c r="G1200" s="45"/>
      <c r="H1200" s="15" t="s">
        <v>3464</v>
      </c>
      <c r="I1200" s="33" t="s">
        <v>3465</v>
      </c>
      <c r="J1200" s="107" t="s">
        <v>3465</v>
      </c>
      <c r="K1200" s="33" t="s">
        <v>3460</v>
      </c>
      <c r="L1200" s="13" t="s">
        <v>72</v>
      </c>
      <c r="M1200" s="13">
        <v>5</v>
      </c>
      <c r="N1200" s="14"/>
    </row>
    <row r="1201" ht="18.9" customHeight="1" spans="1:14">
      <c r="A1201" s="44"/>
      <c r="B1201" s="44"/>
      <c r="C1201" s="44"/>
      <c r="D1201" s="44"/>
      <c r="E1201" s="44"/>
      <c r="F1201" s="44"/>
      <c r="G1201" s="45"/>
      <c r="H1201" s="16" t="s">
        <v>3466</v>
      </c>
      <c r="I1201" s="16" t="s">
        <v>3467</v>
      </c>
      <c r="J1201" s="112" t="s">
        <v>3467</v>
      </c>
      <c r="K1201" s="49" t="s">
        <v>3468</v>
      </c>
      <c r="L1201" s="13" t="s">
        <v>72</v>
      </c>
      <c r="M1201" s="13">
        <v>3</v>
      </c>
      <c r="N1201" s="14"/>
    </row>
    <row r="1202" ht="18.9" customHeight="1" spans="1:14">
      <c r="A1202" s="44"/>
      <c r="B1202" s="44"/>
      <c r="C1202" s="44"/>
      <c r="D1202" s="44"/>
      <c r="E1202" s="44"/>
      <c r="F1202" s="44"/>
      <c r="G1202" s="45"/>
      <c r="H1202" s="15" t="s">
        <v>3469</v>
      </c>
      <c r="I1202" s="107" t="s">
        <v>3470</v>
      </c>
      <c r="J1202" s="112" t="s">
        <v>3471</v>
      </c>
      <c r="K1202" s="49" t="s">
        <v>3472</v>
      </c>
      <c r="L1202" s="13" t="s">
        <v>72</v>
      </c>
      <c r="M1202" s="13">
        <v>0</v>
      </c>
      <c r="N1202" s="14"/>
    </row>
    <row r="1203" ht="18.9" customHeight="1" spans="1:14">
      <c r="A1203" s="44"/>
      <c r="B1203" s="44"/>
      <c r="C1203" s="44"/>
      <c r="D1203" s="44"/>
      <c r="E1203" s="44"/>
      <c r="F1203" s="44"/>
      <c r="G1203" s="45"/>
      <c r="H1203" s="16"/>
      <c r="I1203" s="16" t="s">
        <v>3473</v>
      </c>
      <c r="J1203" s="112" t="s">
        <v>3474</v>
      </c>
      <c r="K1203" s="49" t="s">
        <v>3475</v>
      </c>
      <c r="L1203" s="13" t="s">
        <v>72</v>
      </c>
      <c r="M1203" s="13">
        <v>0</v>
      </c>
      <c r="N1203" s="14"/>
    </row>
    <row r="1204" ht="18.9" customHeight="1" spans="1:14">
      <c r="A1204" s="44"/>
      <c r="B1204" s="44"/>
      <c r="C1204" s="44"/>
      <c r="G1204" s="45"/>
      <c r="H1204" s="15" t="s">
        <v>3476</v>
      </c>
      <c r="I1204" s="107" t="s">
        <v>3477</v>
      </c>
      <c r="J1204" s="112" t="s">
        <v>3478</v>
      </c>
      <c r="K1204" s="49" t="s">
        <v>3479</v>
      </c>
      <c r="L1204" s="13" t="s">
        <v>72</v>
      </c>
      <c r="M1204" s="13">
        <v>0</v>
      </c>
      <c r="N1204" s="14"/>
    </row>
    <row r="1205" ht="18.9" customHeight="1" spans="1:14">
      <c r="A1205" s="44"/>
      <c r="B1205" s="44"/>
      <c r="C1205" s="44"/>
      <c r="G1205" s="45"/>
      <c r="H1205" s="16"/>
      <c r="I1205" s="16" t="s">
        <v>3473</v>
      </c>
      <c r="J1205" s="112" t="s">
        <v>3480</v>
      </c>
      <c r="K1205" s="49" t="s">
        <v>3481</v>
      </c>
      <c r="L1205" s="13" t="s">
        <v>72</v>
      </c>
      <c r="M1205" s="13">
        <v>0</v>
      </c>
      <c r="N1205" s="14"/>
    </row>
    <row r="1206" ht="18.9" customHeight="1" spans="1:14">
      <c r="A1206" s="44"/>
      <c r="B1206" s="44"/>
      <c r="C1206" s="44"/>
      <c r="G1206" s="45"/>
      <c r="H1206" s="16" t="s">
        <v>3482</v>
      </c>
      <c r="I1206" s="16" t="s">
        <v>3473</v>
      </c>
      <c r="J1206" s="112" t="s">
        <v>3473</v>
      </c>
      <c r="K1206" s="49" t="s">
        <v>3483</v>
      </c>
      <c r="L1206" s="13" t="s">
        <v>72</v>
      </c>
      <c r="M1206" s="13">
        <v>3</v>
      </c>
      <c r="N1206" s="14"/>
    </row>
    <row r="1207" ht="18.9" customHeight="1" spans="1:14">
      <c r="A1207" s="44"/>
      <c r="B1207" s="44"/>
      <c r="C1207" s="44"/>
      <c r="G1207" s="45"/>
      <c r="H1207" s="16"/>
      <c r="I1207" s="113" t="s">
        <v>3484</v>
      </c>
      <c r="J1207" s="112" t="s">
        <v>3485</v>
      </c>
      <c r="K1207" s="49" t="s">
        <v>3486</v>
      </c>
      <c r="L1207" s="13" t="s">
        <v>72</v>
      </c>
      <c r="M1207" s="13"/>
      <c r="N1207" s="14"/>
    </row>
    <row r="1208" ht="18.9" customHeight="1" spans="1:14">
      <c r="A1208" s="44"/>
      <c r="B1208" s="44"/>
      <c r="C1208" s="44"/>
      <c r="G1208" s="45"/>
      <c r="H1208" s="15" t="s">
        <v>3487</v>
      </c>
      <c r="I1208" s="33" t="s">
        <v>3488</v>
      </c>
      <c r="J1208" s="107" t="s">
        <v>3488</v>
      </c>
      <c r="K1208" s="33" t="s">
        <v>3489</v>
      </c>
      <c r="L1208" s="13" t="s">
        <v>72</v>
      </c>
      <c r="M1208" s="13">
        <v>0</v>
      </c>
      <c r="N1208" s="14"/>
    </row>
    <row r="1209" ht="18.9" customHeight="1" spans="1:14">
      <c r="A1209" s="44"/>
      <c r="B1209" s="44"/>
      <c r="C1209" s="44"/>
      <c r="G1209" s="45"/>
      <c r="H1209" s="15" t="s">
        <v>374</v>
      </c>
      <c r="I1209" s="33" t="s">
        <v>3490</v>
      </c>
      <c r="J1209" s="107" t="s">
        <v>3490</v>
      </c>
      <c r="K1209" s="33" t="s">
        <v>75</v>
      </c>
      <c r="L1209" s="13" t="s">
        <v>72</v>
      </c>
      <c r="M1209" s="13">
        <v>0</v>
      </c>
      <c r="N1209" s="14"/>
    </row>
    <row r="1210" ht="18.9" customHeight="1" spans="1:14">
      <c r="A1210" s="44"/>
      <c r="B1210" s="44"/>
      <c r="C1210" s="44"/>
      <c r="G1210" s="45"/>
      <c r="H1210" s="15" t="s">
        <v>391</v>
      </c>
      <c r="I1210" s="33" t="s">
        <v>3491</v>
      </c>
      <c r="J1210" s="107" t="s">
        <v>3491</v>
      </c>
      <c r="K1210" s="33" t="s">
        <v>393</v>
      </c>
      <c r="L1210" s="13" t="s">
        <v>72</v>
      </c>
      <c r="M1210" s="13">
        <v>0</v>
      </c>
      <c r="N1210" s="14"/>
    </row>
    <row r="1211" ht="18.9" customHeight="1" spans="1:14">
      <c r="A1211" s="44"/>
      <c r="B1211" s="44"/>
      <c r="C1211" s="44"/>
      <c r="H1211" s="15" t="s">
        <v>403</v>
      </c>
      <c r="I1211" s="33" t="s">
        <v>3492</v>
      </c>
      <c r="J1211" s="107" t="s">
        <v>3492</v>
      </c>
      <c r="K1211" s="33" t="s">
        <v>405</v>
      </c>
      <c r="L1211" s="13" t="s">
        <v>72</v>
      </c>
      <c r="M1211" s="13">
        <v>0</v>
      </c>
      <c r="N1211" s="14"/>
    </row>
    <row r="1212" ht="18.9" customHeight="1" spans="1:14">
      <c r="A1212" s="44"/>
      <c r="B1212" s="44"/>
      <c r="C1212" s="44"/>
      <c r="H1212" s="15" t="s">
        <v>415</v>
      </c>
      <c r="I1212" s="33" t="s">
        <v>3493</v>
      </c>
      <c r="J1212" s="107" t="s">
        <v>3493</v>
      </c>
      <c r="K1212" s="33" t="s">
        <v>417</v>
      </c>
      <c r="L1212" s="13" t="s">
        <v>72</v>
      </c>
      <c r="M1212" s="13">
        <v>0</v>
      </c>
      <c r="N1212" s="14"/>
    </row>
    <row r="1213" ht="18.9" customHeight="1" spans="1:14">
      <c r="A1213" s="44"/>
      <c r="B1213" s="44"/>
      <c r="C1213" s="44"/>
      <c r="H1213" s="15" t="s">
        <v>421</v>
      </c>
      <c r="I1213" s="107" t="s">
        <v>3494</v>
      </c>
      <c r="J1213" s="107" t="s">
        <v>3494</v>
      </c>
      <c r="K1213" s="33" t="s">
        <v>423</v>
      </c>
      <c r="L1213" s="13" t="s">
        <v>72</v>
      </c>
      <c r="M1213" s="13">
        <v>0</v>
      </c>
      <c r="N1213" s="14"/>
    </row>
    <row r="1214" ht="18.9" customHeight="1" spans="1:14">
      <c r="A1214" s="44"/>
      <c r="B1214" s="44"/>
      <c r="C1214" s="44"/>
      <c r="H1214" s="15" t="s">
        <v>2655</v>
      </c>
      <c r="I1214" s="33" t="s">
        <v>3495</v>
      </c>
      <c r="J1214" s="107" t="s">
        <v>3495</v>
      </c>
      <c r="K1214" s="33" t="s">
        <v>2657</v>
      </c>
      <c r="L1214" s="13" t="s">
        <v>72</v>
      </c>
      <c r="M1214" s="13">
        <v>0</v>
      </c>
      <c r="N1214" s="14"/>
    </row>
    <row r="1215" ht="18.9" customHeight="1" spans="1:14">
      <c r="A1215" s="44"/>
      <c r="B1215" s="44"/>
      <c r="C1215" s="44"/>
      <c r="H1215" s="15" t="s">
        <v>437</v>
      </c>
      <c r="I1215" s="33" t="s">
        <v>3496</v>
      </c>
      <c r="J1215" s="107" t="s">
        <v>3496</v>
      </c>
      <c r="K1215" s="33" t="s">
        <v>439</v>
      </c>
      <c r="L1215" s="13" t="s">
        <v>72</v>
      </c>
      <c r="M1215" s="13">
        <v>0</v>
      </c>
      <c r="N1215" s="14"/>
    </row>
    <row r="1216" ht="18.9" customHeight="1" spans="1:14">
      <c r="A1216" s="44"/>
      <c r="B1216" s="44"/>
      <c r="C1216" s="44"/>
      <c r="H1216" s="15" t="s">
        <v>461</v>
      </c>
      <c r="I1216" s="33" t="s">
        <v>3497</v>
      </c>
      <c r="J1216" s="107" t="s">
        <v>3497</v>
      </c>
      <c r="K1216" s="33" t="s">
        <v>463</v>
      </c>
      <c r="L1216" s="13" t="s">
        <v>72</v>
      </c>
      <c r="M1216" s="13">
        <v>0</v>
      </c>
      <c r="N1216" s="14"/>
    </row>
    <row r="1217" ht="18.9" customHeight="1" spans="1:14">
      <c r="A1217" s="44"/>
      <c r="B1217" s="44"/>
      <c r="C1217" s="44"/>
      <c r="H1217" s="15" t="s">
        <v>3498</v>
      </c>
      <c r="I1217" s="33" t="s">
        <v>3499</v>
      </c>
      <c r="J1217" s="107" t="s">
        <v>3499</v>
      </c>
      <c r="K1217" s="33" t="s">
        <v>3500</v>
      </c>
      <c r="L1217" s="13" t="s">
        <v>72</v>
      </c>
      <c r="M1217" s="13">
        <v>0</v>
      </c>
      <c r="N1217" s="14"/>
    </row>
    <row r="1218" ht="18.9" customHeight="1" spans="1:14">
      <c r="A1218" s="44"/>
      <c r="B1218" s="44"/>
      <c r="C1218" s="44"/>
      <c r="H1218" s="15" t="s">
        <v>3501</v>
      </c>
      <c r="I1218" s="33" t="s">
        <v>3502</v>
      </c>
      <c r="J1218" s="107" t="s">
        <v>3502</v>
      </c>
      <c r="K1218" s="33" t="s">
        <v>457</v>
      </c>
      <c r="L1218" s="13" t="s">
        <v>72</v>
      </c>
      <c r="M1218" s="13">
        <v>6359</v>
      </c>
      <c r="N1218" s="14"/>
    </row>
    <row r="1219" ht="18.9" customHeight="1" spans="1:14">
      <c r="A1219" s="44"/>
      <c r="B1219" s="44"/>
      <c r="C1219" s="44"/>
      <c r="H1219" s="15" t="s">
        <v>3503</v>
      </c>
      <c r="I1219" s="33" t="s">
        <v>3504</v>
      </c>
      <c r="J1219" s="107" t="s">
        <v>3504</v>
      </c>
      <c r="K1219" s="33" t="s">
        <v>3505</v>
      </c>
      <c r="L1219" s="13" t="s">
        <v>72</v>
      </c>
      <c r="M1219" s="13">
        <v>5998</v>
      </c>
      <c r="N1219" s="14"/>
    </row>
    <row r="1220" ht="18.9" customHeight="1" spans="1:14">
      <c r="A1220" s="44"/>
      <c r="B1220" s="44"/>
      <c r="C1220" s="44"/>
      <c r="H1220" s="15" t="s">
        <v>2602</v>
      </c>
      <c r="I1220" s="33" t="s">
        <v>3506</v>
      </c>
      <c r="J1220" s="107" t="s">
        <v>3506</v>
      </c>
      <c r="K1220" s="33" t="s">
        <v>87</v>
      </c>
      <c r="L1220" s="13" t="s">
        <v>72</v>
      </c>
      <c r="M1220" s="13">
        <v>402</v>
      </c>
      <c r="N1220" s="55"/>
    </row>
    <row r="1221" ht="18.9" customHeight="1" spans="1:14">
      <c r="A1221" s="44"/>
      <c r="B1221" s="44"/>
      <c r="C1221" s="44"/>
      <c r="H1221" s="15" t="s">
        <v>2604</v>
      </c>
      <c r="I1221" s="33" t="s">
        <v>3507</v>
      </c>
      <c r="J1221" s="107" t="s">
        <v>3507</v>
      </c>
      <c r="K1221" s="33" t="s">
        <v>93</v>
      </c>
      <c r="L1221" s="13" t="s">
        <v>72</v>
      </c>
      <c r="M1221" s="13">
        <v>965</v>
      </c>
      <c r="N1221" s="55"/>
    </row>
    <row r="1222" ht="18.9" customHeight="1" spans="1:14">
      <c r="A1222" s="44"/>
      <c r="B1222" s="44"/>
      <c r="C1222" s="44"/>
      <c r="H1222" s="15" t="s">
        <v>2606</v>
      </c>
      <c r="I1222" s="33" t="s">
        <v>3508</v>
      </c>
      <c r="J1222" s="107" t="s">
        <v>3508</v>
      </c>
      <c r="K1222" s="33" t="s">
        <v>99</v>
      </c>
      <c r="L1222" s="13" t="s">
        <v>72</v>
      </c>
      <c r="M1222" s="13">
        <v>0</v>
      </c>
      <c r="N1222" s="14"/>
    </row>
    <row r="1223" ht="18.9" customHeight="1" spans="3:14">
      <c r="C1223" s="44"/>
      <c r="H1223" s="15" t="s">
        <v>3509</v>
      </c>
      <c r="I1223" s="33" t="s">
        <v>3510</v>
      </c>
      <c r="J1223" s="107" t="s">
        <v>3510</v>
      </c>
      <c r="K1223" s="33" t="s">
        <v>3511</v>
      </c>
      <c r="L1223" s="13" t="s">
        <v>72</v>
      </c>
      <c r="M1223" s="13">
        <v>0</v>
      </c>
      <c r="N1223" s="14"/>
    </row>
    <row r="1224" ht="18.9" customHeight="1" spans="8:14">
      <c r="H1224" s="15" t="s">
        <v>3512</v>
      </c>
      <c r="I1224" s="33" t="s">
        <v>3513</v>
      </c>
      <c r="J1224" s="107" t="s">
        <v>3513</v>
      </c>
      <c r="K1224" s="33" t="s">
        <v>3514</v>
      </c>
      <c r="L1224" s="13" t="s">
        <v>72</v>
      </c>
      <c r="M1224" s="13">
        <v>0</v>
      </c>
      <c r="N1224" s="14"/>
    </row>
    <row r="1225" ht="18.9" customHeight="1" spans="8:14">
      <c r="H1225" s="15" t="s">
        <v>3515</v>
      </c>
      <c r="I1225" s="33" t="s">
        <v>3516</v>
      </c>
      <c r="J1225" s="107" t="s">
        <v>3516</v>
      </c>
      <c r="K1225" s="33" t="s">
        <v>3517</v>
      </c>
      <c r="L1225" s="13" t="s">
        <v>72</v>
      </c>
      <c r="M1225" s="13">
        <v>1500</v>
      </c>
      <c r="N1225" s="14"/>
    </row>
    <row r="1226" ht="18.9" customHeight="1" spans="8:14">
      <c r="H1226" s="15" t="s">
        <v>3518</v>
      </c>
      <c r="I1226" s="33" t="s">
        <v>3519</v>
      </c>
      <c r="J1226" s="107" t="s">
        <v>3519</v>
      </c>
      <c r="K1226" s="33" t="s">
        <v>3520</v>
      </c>
      <c r="L1226" s="13" t="s">
        <v>72</v>
      </c>
      <c r="M1226" s="13">
        <v>0</v>
      </c>
      <c r="N1226" s="14"/>
    </row>
    <row r="1227" ht="18.9" customHeight="1" spans="8:14">
      <c r="H1227" s="15" t="s">
        <v>3521</v>
      </c>
      <c r="I1227" s="33" t="s">
        <v>3522</v>
      </c>
      <c r="J1227" s="107" t="s">
        <v>3522</v>
      </c>
      <c r="K1227" s="33" t="s">
        <v>3523</v>
      </c>
      <c r="L1227" s="13" t="s">
        <v>72</v>
      </c>
      <c r="M1227" s="13">
        <v>0</v>
      </c>
      <c r="N1227" s="14"/>
    </row>
    <row r="1228" ht="18.9" customHeight="1" spans="8:14">
      <c r="H1228" s="15" t="s">
        <v>3524</v>
      </c>
      <c r="I1228" s="33" t="s">
        <v>3525</v>
      </c>
      <c r="J1228" s="107" t="s">
        <v>3525</v>
      </c>
      <c r="K1228" s="33" t="s">
        <v>3526</v>
      </c>
      <c r="L1228" s="13" t="s">
        <v>72</v>
      </c>
      <c r="M1228" s="13">
        <v>0</v>
      </c>
      <c r="N1228" s="14"/>
    </row>
    <row r="1229" ht="18.9" customHeight="1" spans="8:14">
      <c r="H1229" s="15" t="s">
        <v>3527</v>
      </c>
      <c r="I1229" s="33" t="s">
        <v>3528</v>
      </c>
      <c r="J1229" s="107" t="s">
        <v>3528</v>
      </c>
      <c r="K1229" s="33" t="s">
        <v>3529</v>
      </c>
      <c r="L1229" s="13" t="s">
        <v>72</v>
      </c>
      <c r="M1229" s="13">
        <v>0</v>
      </c>
      <c r="N1229" s="14"/>
    </row>
    <row r="1230" ht="18.9" customHeight="1" spans="8:14">
      <c r="H1230" s="15" t="s">
        <v>3530</v>
      </c>
      <c r="I1230" s="33" t="s">
        <v>3531</v>
      </c>
      <c r="J1230" s="107" t="s">
        <v>3531</v>
      </c>
      <c r="K1230" s="52" t="s">
        <v>3532</v>
      </c>
      <c r="L1230" s="13" t="s">
        <v>72</v>
      </c>
      <c r="M1230" s="13">
        <v>956</v>
      </c>
      <c r="N1230" s="14"/>
    </row>
    <row r="1231" ht="18.9" customHeight="1" spans="8:14">
      <c r="H1231" s="15" t="s">
        <v>3533</v>
      </c>
      <c r="I1231" s="33" t="s">
        <v>3534</v>
      </c>
      <c r="J1231" s="107" t="s">
        <v>3534</v>
      </c>
      <c r="K1231" s="33" t="s">
        <v>3535</v>
      </c>
      <c r="L1231" s="13" t="s">
        <v>72</v>
      </c>
      <c r="M1231" s="13">
        <v>0</v>
      </c>
      <c r="N1231" s="14"/>
    </row>
    <row r="1232" ht="18.9" customHeight="1" spans="8:14">
      <c r="H1232" s="15" t="s">
        <v>3536</v>
      </c>
      <c r="I1232" s="33" t="s">
        <v>3537</v>
      </c>
      <c r="J1232" s="107" t="s">
        <v>3537</v>
      </c>
      <c r="K1232" s="33" t="s">
        <v>3538</v>
      </c>
      <c r="L1232" s="13" t="s">
        <v>72</v>
      </c>
      <c r="M1232" s="13">
        <v>0</v>
      </c>
      <c r="N1232" s="14"/>
    </row>
    <row r="1233" ht="18.9" customHeight="1" spans="8:14">
      <c r="H1233" s="15" t="s">
        <v>3539</v>
      </c>
      <c r="I1233" s="33" t="s">
        <v>3540</v>
      </c>
      <c r="J1233" s="107" t="s">
        <v>3540</v>
      </c>
      <c r="K1233" s="33" t="s">
        <v>3541</v>
      </c>
      <c r="L1233" s="13" t="s">
        <v>72</v>
      </c>
      <c r="M1233" s="13">
        <v>0</v>
      </c>
      <c r="N1233" s="14"/>
    </row>
    <row r="1234" ht="18.9" customHeight="1" spans="8:14">
      <c r="H1234" s="15" t="s">
        <v>3542</v>
      </c>
      <c r="I1234" s="33" t="s">
        <v>3543</v>
      </c>
      <c r="J1234" s="107" t="s">
        <v>3543</v>
      </c>
      <c r="K1234" s="33" t="s">
        <v>3544</v>
      </c>
      <c r="L1234" s="13" t="s">
        <v>72</v>
      </c>
      <c r="M1234" s="13">
        <v>0</v>
      </c>
      <c r="N1234" s="14"/>
    </row>
    <row r="1235" ht="18.9" customHeight="1" spans="8:14">
      <c r="H1235" s="15" t="s">
        <v>3545</v>
      </c>
      <c r="I1235" s="33" t="s">
        <v>3546</v>
      </c>
      <c r="J1235" s="107" t="s">
        <v>3546</v>
      </c>
      <c r="K1235" s="33" t="s">
        <v>3547</v>
      </c>
      <c r="L1235" s="13" t="s">
        <v>72</v>
      </c>
      <c r="M1235" s="13">
        <v>0</v>
      </c>
      <c r="N1235" s="14"/>
    </row>
    <row r="1236" ht="18.9" customHeight="1" spans="8:14">
      <c r="H1236" s="15" t="s">
        <v>3548</v>
      </c>
      <c r="I1236" s="33" t="s">
        <v>3549</v>
      </c>
      <c r="J1236" s="107" t="s">
        <v>3549</v>
      </c>
      <c r="K1236" s="33" t="s">
        <v>3550</v>
      </c>
      <c r="L1236" s="13" t="s">
        <v>72</v>
      </c>
      <c r="M1236" s="13">
        <v>0</v>
      </c>
      <c r="N1236" s="14"/>
    </row>
    <row r="1237" ht="18.9" customHeight="1" spans="8:14">
      <c r="H1237" s="15" t="s">
        <v>3551</v>
      </c>
      <c r="I1237" s="33" t="s">
        <v>3552</v>
      </c>
      <c r="J1237" s="107" t="s">
        <v>3552</v>
      </c>
      <c r="K1237" s="33" t="s">
        <v>3553</v>
      </c>
      <c r="L1237" s="13" t="s">
        <v>72</v>
      </c>
      <c r="M1237" s="13">
        <v>1275</v>
      </c>
      <c r="N1237" s="14"/>
    </row>
    <row r="1238" ht="18.9" customHeight="1" spans="8:14">
      <c r="H1238" s="15" t="s">
        <v>2661</v>
      </c>
      <c r="I1238" s="33" t="s">
        <v>3554</v>
      </c>
      <c r="J1238" s="107" t="s">
        <v>3554</v>
      </c>
      <c r="K1238" s="33" t="s">
        <v>141</v>
      </c>
      <c r="L1238" s="13" t="s">
        <v>72</v>
      </c>
      <c r="M1238" s="13">
        <v>0</v>
      </c>
      <c r="N1238" s="14"/>
    </row>
    <row r="1239" ht="18.9" customHeight="1" spans="8:14">
      <c r="H1239" s="15" t="s">
        <v>3555</v>
      </c>
      <c r="I1239" s="33" t="s">
        <v>3556</v>
      </c>
      <c r="J1239" s="107" t="s">
        <v>3556</v>
      </c>
      <c r="K1239" s="33" t="s">
        <v>3557</v>
      </c>
      <c r="L1239" s="13" t="s">
        <v>72</v>
      </c>
      <c r="M1239" s="13">
        <v>900</v>
      </c>
      <c r="N1239" s="14"/>
    </row>
    <row r="1240" ht="18.9" customHeight="1" spans="8:14">
      <c r="H1240" s="15" t="s">
        <v>3558</v>
      </c>
      <c r="I1240" s="33" t="s">
        <v>3559</v>
      </c>
      <c r="J1240" s="107" t="s">
        <v>3559</v>
      </c>
      <c r="K1240" s="33" t="s">
        <v>3560</v>
      </c>
      <c r="L1240" s="13" t="s">
        <v>72</v>
      </c>
      <c r="M1240" s="13">
        <v>0</v>
      </c>
      <c r="N1240" s="14"/>
    </row>
    <row r="1241" ht="18.9" customHeight="1" spans="8:14">
      <c r="H1241" s="15" t="s">
        <v>2602</v>
      </c>
      <c r="I1241" s="33" t="s">
        <v>3561</v>
      </c>
      <c r="J1241" s="107" t="s">
        <v>3561</v>
      </c>
      <c r="K1241" s="33" t="s">
        <v>87</v>
      </c>
      <c r="L1241" s="13" t="s">
        <v>72</v>
      </c>
      <c r="M1241" s="13">
        <v>0</v>
      </c>
      <c r="N1241" s="14"/>
    </row>
    <row r="1242" ht="18.9" customHeight="1" spans="8:14">
      <c r="H1242" s="15" t="s">
        <v>2604</v>
      </c>
      <c r="I1242" s="33" t="s">
        <v>3562</v>
      </c>
      <c r="J1242" s="107" t="s">
        <v>3562</v>
      </c>
      <c r="K1242" s="33" t="s">
        <v>93</v>
      </c>
      <c r="L1242" s="13" t="s">
        <v>72</v>
      </c>
      <c r="M1242" s="13">
        <v>0</v>
      </c>
      <c r="N1242" s="14"/>
    </row>
    <row r="1243" ht="18.9" customHeight="1" spans="8:14">
      <c r="H1243" s="15" t="s">
        <v>2606</v>
      </c>
      <c r="I1243" s="33" t="s">
        <v>3563</v>
      </c>
      <c r="J1243" s="107" t="s">
        <v>3563</v>
      </c>
      <c r="K1243" s="33" t="s">
        <v>99</v>
      </c>
      <c r="L1243" s="13" t="s">
        <v>72</v>
      </c>
      <c r="M1243" s="13">
        <v>0</v>
      </c>
      <c r="N1243" s="14"/>
    </row>
    <row r="1244" ht="18.9" customHeight="1" spans="8:14">
      <c r="H1244" s="15" t="s">
        <v>3564</v>
      </c>
      <c r="I1244" s="33" t="s">
        <v>3565</v>
      </c>
      <c r="J1244" s="107" t="s">
        <v>3565</v>
      </c>
      <c r="K1244" s="33" t="s">
        <v>3566</v>
      </c>
      <c r="L1244" s="13" t="s">
        <v>72</v>
      </c>
      <c r="M1244" s="13">
        <v>0</v>
      </c>
      <c r="N1244" s="14"/>
    </row>
    <row r="1245" ht="18.9" customHeight="1" spans="8:14">
      <c r="H1245" s="15" t="s">
        <v>3567</v>
      </c>
      <c r="I1245" s="33" t="s">
        <v>3568</v>
      </c>
      <c r="J1245" s="107" t="s">
        <v>3568</v>
      </c>
      <c r="K1245" s="33" t="s">
        <v>3569</v>
      </c>
      <c r="L1245" s="13" t="s">
        <v>72</v>
      </c>
      <c r="M1245" s="13">
        <v>0</v>
      </c>
      <c r="N1245" s="14"/>
    </row>
    <row r="1246" ht="18.9" customHeight="1" spans="8:14">
      <c r="H1246" s="15" t="s">
        <v>3570</v>
      </c>
      <c r="I1246" s="33" t="s">
        <v>3571</v>
      </c>
      <c r="J1246" s="107" t="s">
        <v>3571</v>
      </c>
      <c r="K1246" s="33" t="s">
        <v>3572</v>
      </c>
      <c r="L1246" s="13" t="s">
        <v>72</v>
      </c>
      <c r="M1246" s="13">
        <v>0</v>
      </c>
      <c r="N1246" s="14"/>
    </row>
    <row r="1247" ht="18.9" customHeight="1" spans="8:14">
      <c r="H1247" s="15" t="s">
        <v>3573</v>
      </c>
      <c r="I1247" s="33" t="s">
        <v>3574</v>
      </c>
      <c r="J1247" s="107" t="s">
        <v>3574</v>
      </c>
      <c r="K1247" s="33" t="s">
        <v>3575</v>
      </c>
      <c r="L1247" s="13" t="s">
        <v>72</v>
      </c>
      <c r="M1247" s="13">
        <v>0</v>
      </c>
      <c r="N1247" s="14"/>
    </row>
    <row r="1248" ht="18.75" customHeight="1" spans="8:14">
      <c r="H1248" s="15" t="s">
        <v>3576</v>
      </c>
      <c r="I1248" s="33" t="s">
        <v>3577</v>
      </c>
      <c r="J1248" s="107" t="s">
        <v>3577</v>
      </c>
      <c r="K1248" s="33" t="s">
        <v>3578</v>
      </c>
      <c r="L1248" s="13" t="s">
        <v>72</v>
      </c>
      <c r="M1248" s="13">
        <v>0</v>
      </c>
      <c r="N1248" s="14"/>
    </row>
    <row r="1249" ht="18.9" customHeight="1" spans="8:14">
      <c r="H1249" s="15" t="s">
        <v>3579</v>
      </c>
      <c r="I1249" s="33" t="s">
        <v>3580</v>
      </c>
      <c r="J1249" s="107" t="s">
        <v>3580</v>
      </c>
      <c r="K1249" s="33" t="s">
        <v>3581</v>
      </c>
      <c r="L1249" s="13" t="s">
        <v>72</v>
      </c>
      <c r="M1249" s="13">
        <v>0</v>
      </c>
      <c r="N1249" s="14"/>
    </row>
    <row r="1250" ht="18.9" customHeight="1" spans="8:14">
      <c r="H1250" s="15" t="s">
        <v>3582</v>
      </c>
      <c r="I1250" s="33" t="s">
        <v>3583</v>
      </c>
      <c r="J1250" s="107" t="s">
        <v>3583</v>
      </c>
      <c r="K1250" s="33" t="s">
        <v>3584</v>
      </c>
      <c r="L1250" s="13" t="s">
        <v>72</v>
      </c>
      <c r="M1250" s="13">
        <v>0</v>
      </c>
      <c r="N1250" s="14"/>
    </row>
    <row r="1251" ht="18.75" customHeight="1" spans="8:14">
      <c r="H1251" s="15" t="s">
        <v>3585</v>
      </c>
      <c r="I1251" s="33" t="s">
        <v>3586</v>
      </c>
      <c r="J1251" s="107" t="s">
        <v>3586</v>
      </c>
      <c r="K1251" s="33" t="s">
        <v>3587</v>
      </c>
      <c r="L1251" s="13" t="s">
        <v>72</v>
      </c>
      <c r="M1251" s="13">
        <v>0</v>
      </c>
      <c r="N1251" s="14"/>
    </row>
    <row r="1252" ht="18.9" customHeight="1" spans="8:14">
      <c r="H1252" s="15" t="s">
        <v>3588</v>
      </c>
      <c r="I1252" s="33" t="s">
        <v>3589</v>
      </c>
      <c r="J1252" s="107" t="s">
        <v>3589</v>
      </c>
      <c r="K1252" s="33" t="s">
        <v>3590</v>
      </c>
      <c r="L1252" s="13" t="s">
        <v>72</v>
      </c>
      <c r="M1252" s="13">
        <v>0</v>
      </c>
      <c r="N1252" s="14"/>
    </row>
    <row r="1253" ht="18.9" customHeight="1" spans="8:14">
      <c r="H1253" s="15" t="s">
        <v>3591</v>
      </c>
      <c r="I1253" s="33" t="s">
        <v>3592</v>
      </c>
      <c r="J1253" s="107" t="s">
        <v>3592</v>
      </c>
      <c r="K1253" s="33" t="s">
        <v>3593</v>
      </c>
      <c r="L1253" s="13" t="s">
        <v>72</v>
      </c>
      <c r="M1253" s="13">
        <v>0</v>
      </c>
      <c r="N1253" s="14"/>
    </row>
    <row r="1254" ht="18.9" customHeight="1" spans="8:14">
      <c r="H1254" s="15" t="s">
        <v>3594</v>
      </c>
      <c r="I1254" s="33" t="s">
        <v>3595</v>
      </c>
      <c r="J1254" s="107" t="s">
        <v>3595</v>
      </c>
      <c r="K1254" s="33" t="s">
        <v>3596</v>
      </c>
      <c r="L1254" s="13" t="s">
        <v>72</v>
      </c>
      <c r="M1254" s="13">
        <v>0</v>
      </c>
      <c r="N1254" s="14"/>
    </row>
    <row r="1255" ht="18.9" customHeight="1" spans="8:14">
      <c r="H1255" s="15" t="s">
        <v>3597</v>
      </c>
      <c r="I1255" s="33" t="s">
        <v>3598</v>
      </c>
      <c r="J1255" s="107" t="s">
        <v>3598</v>
      </c>
      <c r="K1255" s="33" t="s">
        <v>3599</v>
      </c>
      <c r="L1255" s="13" t="s">
        <v>72</v>
      </c>
      <c r="M1255" s="13">
        <v>0</v>
      </c>
      <c r="N1255" s="14"/>
    </row>
    <row r="1256" ht="18.9" customHeight="1" spans="8:14">
      <c r="H1256" s="15" t="s">
        <v>3600</v>
      </c>
      <c r="I1256" s="33" t="s">
        <v>3601</v>
      </c>
      <c r="J1256" s="107" t="s">
        <v>3601</v>
      </c>
      <c r="K1256" s="33" t="s">
        <v>3602</v>
      </c>
      <c r="L1256" s="13" t="s">
        <v>72</v>
      </c>
      <c r="M1256" s="13">
        <v>0</v>
      </c>
      <c r="N1256" s="14"/>
    </row>
    <row r="1257" ht="18.9" customHeight="1" spans="8:14">
      <c r="H1257" s="15" t="s">
        <v>3603</v>
      </c>
      <c r="I1257" s="33" t="s">
        <v>3604</v>
      </c>
      <c r="J1257" s="107" t="s">
        <v>3604</v>
      </c>
      <c r="K1257" s="33" t="s">
        <v>3605</v>
      </c>
      <c r="L1257" s="13" t="s">
        <v>72</v>
      </c>
      <c r="M1257" s="13">
        <v>0</v>
      </c>
      <c r="N1257" s="14"/>
    </row>
    <row r="1258" ht="18.9" customHeight="1" spans="8:14">
      <c r="H1258" s="15" t="s">
        <v>2661</v>
      </c>
      <c r="I1258" s="33" t="s">
        <v>3606</v>
      </c>
      <c r="J1258" s="107" t="s">
        <v>3606</v>
      </c>
      <c r="K1258" s="33" t="s">
        <v>141</v>
      </c>
      <c r="L1258" s="13" t="s">
        <v>72</v>
      </c>
      <c r="M1258" s="13">
        <v>0</v>
      </c>
      <c r="N1258" s="14"/>
    </row>
    <row r="1259" ht="18.9" customHeight="1" spans="8:14">
      <c r="H1259" s="15" t="s">
        <v>3607</v>
      </c>
      <c r="I1259" s="33" t="s">
        <v>3608</v>
      </c>
      <c r="J1259" s="107" t="s">
        <v>3608</v>
      </c>
      <c r="K1259" s="33" t="s">
        <v>3609</v>
      </c>
      <c r="L1259" s="13" t="s">
        <v>72</v>
      </c>
      <c r="M1259" s="13">
        <v>0</v>
      </c>
      <c r="N1259" s="14"/>
    </row>
    <row r="1260" ht="18.9" customHeight="1" spans="8:14">
      <c r="H1260" s="15" t="s">
        <v>3610</v>
      </c>
      <c r="I1260" s="33" t="s">
        <v>3611</v>
      </c>
      <c r="J1260" s="107" t="s">
        <v>3611</v>
      </c>
      <c r="K1260" s="33" t="s">
        <v>3612</v>
      </c>
      <c r="L1260" s="13" t="s">
        <v>72</v>
      </c>
      <c r="M1260" s="13">
        <v>137</v>
      </c>
      <c r="N1260" s="14"/>
    </row>
    <row r="1261" ht="18.9" customHeight="1" spans="8:14">
      <c r="H1261" s="15" t="s">
        <v>2602</v>
      </c>
      <c r="I1261" s="33" t="s">
        <v>3613</v>
      </c>
      <c r="J1261" s="107" t="s">
        <v>3613</v>
      </c>
      <c r="K1261" s="33" t="s">
        <v>87</v>
      </c>
      <c r="L1261" s="13" t="s">
        <v>72</v>
      </c>
      <c r="M1261" s="13">
        <v>0</v>
      </c>
      <c r="N1261" s="14"/>
    </row>
    <row r="1262" ht="18.9" customHeight="1" spans="8:14">
      <c r="H1262" s="15" t="s">
        <v>2604</v>
      </c>
      <c r="I1262" s="33" t="s">
        <v>3614</v>
      </c>
      <c r="J1262" s="107" t="s">
        <v>3614</v>
      </c>
      <c r="K1262" s="33" t="s">
        <v>93</v>
      </c>
      <c r="L1262" s="13" t="s">
        <v>72</v>
      </c>
      <c r="M1262" s="13">
        <v>0</v>
      </c>
      <c r="N1262" s="14"/>
    </row>
    <row r="1263" ht="18.9" customHeight="1" spans="8:14">
      <c r="H1263" s="15" t="s">
        <v>2606</v>
      </c>
      <c r="I1263" s="33" t="s">
        <v>3615</v>
      </c>
      <c r="J1263" s="107" t="s">
        <v>3615</v>
      </c>
      <c r="K1263" s="33" t="s">
        <v>99</v>
      </c>
      <c r="L1263" s="13" t="s">
        <v>72</v>
      </c>
      <c r="M1263" s="13">
        <v>0</v>
      </c>
      <c r="N1263" s="14"/>
    </row>
    <row r="1264" ht="18.9" customHeight="1" spans="8:14">
      <c r="H1264" s="15" t="s">
        <v>3616</v>
      </c>
      <c r="I1264" s="33" t="s">
        <v>3617</v>
      </c>
      <c r="J1264" s="107" t="s">
        <v>3617</v>
      </c>
      <c r="K1264" s="33" t="s">
        <v>3618</v>
      </c>
      <c r="L1264" s="13" t="s">
        <v>72</v>
      </c>
      <c r="M1264" s="13">
        <v>0</v>
      </c>
      <c r="N1264" s="14"/>
    </row>
    <row r="1265" ht="18.9" customHeight="1" spans="8:14">
      <c r="H1265" s="15" t="s">
        <v>3619</v>
      </c>
      <c r="I1265" s="33" t="s">
        <v>3620</v>
      </c>
      <c r="J1265" s="107" t="s">
        <v>3620</v>
      </c>
      <c r="K1265" s="33" t="s">
        <v>3621</v>
      </c>
      <c r="L1265" s="13" t="s">
        <v>72</v>
      </c>
      <c r="M1265" s="13">
        <v>0</v>
      </c>
      <c r="N1265" s="14"/>
    </row>
    <row r="1266" ht="18.9" customHeight="1" spans="8:14">
      <c r="H1266" s="15" t="s">
        <v>3622</v>
      </c>
      <c r="I1266" s="33" t="s">
        <v>3623</v>
      </c>
      <c r="J1266" s="107" t="s">
        <v>3623</v>
      </c>
      <c r="K1266" s="33" t="s">
        <v>3624</v>
      </c>
      <c r="L1266" s="13" t="s">
        <v>72</v>
      </c>
      <c r="M1266" s="13">
        <v>0</v>
      </c>
      <c r="N1266" s="14"/>
    </row>
    <row r="1267" ht="18.9" customHeight="1" spans="8:14">
      <c r="H1267" s="15" t="s">
        <v>2661</v>
      </c>
      <c r="I1267" s="33" t="s">
        <v>3625</v>
      </c>
      <c r="J1267" s="107" t="s">
        <v>3625</v>
      </c>
      <c r="K1267" s="33" t="s">
        <v>141</v>
      </c>
      <c r="L1267" s="13" t="s">
        <v>72</v>
      </c>
      <c r="M1267" s="13">
        <v>0</v>
      </c>
      <c r="N1267" s="14"/>
    </row>
    <row r="1268" ht="18.9" customHeight="1" spans="8:14">
      <c r="H1268" s="15" t="s">
        <v>3626</v>
      </c>
      <c r="I1268" s="33" t="s">
        <v>3627</v>
      </c>
      <c r="J1268" s="107" t="s">
        <v>3627</v>
      </c>
      <c r="K1268" s="33" t="s">
        <v>3628</v>
      </c>
      <c r="L1268" s="13" t="s">
        <v>72</v>
      </c>
      <c r="M1268" s="13">
        <v>137</v>
      </c>
      <c r="N1268" s="14"/>
    </row>
    <row r="1269" ht="18.9" customHeight="1" spans="8:14">
      <c r="H1269" s="15" t="s">
        <v>3629</v>
      </c>
      <c r="I1269" s="33" t="s">
        <v>3630</v>
      </c>
      <c r="J1269" s="107" t="s">
        <v>3630</v>
      </c>
      <c r="K1269" s="33" t="s">
        <v>3631</v>
      </c>
      <c r="L1269" s="13" t="s">
        <v>72</v>
      </c>
      <c r="M1269" s="13">
        <v>105</v>
      </c>
      <c r="N1269" s="14"/>
    </row>
    <row r="1270" ht="18.9" customHeight="1" spans="8:14">
      <c r="H1270" s="15" t="s">
        <v>2602</v>
      </c>
      <c r="I1270" s="33" t="s">
        <v>3632</v>
      </c>
      <c r="J1270" s="107" t="s">
        <v>3632</v>
      </c>
      <c r="K1270" s="33" t="s">
        <v>87</v>
      </c>
      <c r="L1270" s="13" t="s">
        <v>72</v>
      </c>
      <c r="M1270" s="13">
        <v>36</v>
      </c>
      <c r="N1270" s="14"/>
    </row>
    <row r="1271" ht="18.9" customHeight="1" spans="8:14">
      <c r="H1271" s="15" t="s">
        <v>2604</v>
      </c>
      <c r="I1271" s="33" t="s">
        <v>3633</v>
      </c>
      <c r="J1271" s="107" t="s">
        <v>3633</v>
      </c>
      <c r="K1271" s="33" t="s">
        <v>93</v>
      </c>
      <c r="L1271" s="13" t="s">
        <v>72</v>
      </c>
      <c r="M1271" s="13">
        <v>6</v>
      </c>
      <c r="N1271" s="14"/>
    </row>
    <row r="1272" ht="18.9" customHeight="1" spans="8:14">
      <c r="H1272" s="15" t="s">
        <v>2606</v>
      </c>
      <c r="I1272" s="33" t="s">
        <v>3634</v>
      </c>
      <c r="J1272" s="107" t="s">
        <v>3634</v>
      </c>
      <c r="K1272" s="33" t="s">
        <v>99</v>
      </c>
      <c r="L1272" s="13" t="s">
        <v>72</v>
      </c>
      <c r="M1272" s="13">
        <v>0</v>
      </c>
      <c r="N1272" s="14"/>
    </row>
    <row r="1273" ht="18.9" customHeight="1" spans="8:14">
      <c r="H1273" s="15" t="s">
        <v>3635</v>
      </c>
      <c r="I1273" s="33" t="s">
        <v>3636</v>
      </c>
      <c r="J1273" s="107" t="s">
        <v>3636</v>
      </c>
      <c r="K1273" s="33" t="s">
        <v>3637</v>
      </c>
      <c r="L1273" s="13" t="s">
        <v>72</v>
      </c>
      <c r="M1273" s="13"/>
      <c r="N1273" s="14"/>
    </row>
    <row r="1274" ht="18.9" customHeight="1" spans="8:14">
      <c r="H1274" s="15" t="s">
        <v>3638</v>
      </c>
      <c r="I1274" s="33" t="s">
        <v>3639</v>
      </c>
      <c r="J1274" s="107" t="s">
        <v>3639</v>
      </c>
      <c r="K1274" s="33" t="s">
        <v>3640</v>
      </c>
      <c r="L1274" s="13" t="s">
        <v>72</v>
      </c>
      <c r="M1274" s="13"/>
      <c r="N1274" s="14"/>
    </row>
    <row r="1275" ht="18.9" customHeight="1" spans="8:14">
      <c r="H1275" s="15" t="s">
        <v>3641</v>
      </c>
      <c r="I1275" s="33" t="s">
        <v>3642</v>
      </c>
      <c r="J1275" s="107" t="s">
        <v>3642</v>
      </c>
      <c r="K1275" s="33" t="s">
        <v>3643</v>
      </c>
      <c r="L1275" s="13" t="s">
        <v>72</v>
      </c>
      <c r="M1275" s="13">
        <v>0</v>
      </c>
      <c r="N1275" s="14"/>
    </row>
    <row r="1276" ht="18.9" customHeight="1" spans="8:14">
      <c r="H1276" s="15" t="s">
        <v>3644</v>
      </c>
      <c r="I1276" s="33" t="s">
        <v>3645</v>
      </c>
      <c r="J1276" s="107" t="s">
        <v>3645</v>
      </c>
      <c r="K1276" s="33" t="s">
        <v>3646</v>
      </c>
      <c r="L1276" s="13" t="s">
        <v>72</v>
      </c>
      <c r="M1276" s="13">
        <v>0</v>
      </c>
      <c r="N1276" s="14"/>
    </row>
    <row r="1277" ht="18.9" customHeight="1" spans="8:14">
      <c r="H1277" s="15" t="s">
        <v>3647</v>
      </c>
      <c r="I1277" s="33" t="s">
        <v>3648</v>
      </c>
      <c r="J1277" s="107" t="s">
        <v>3648</v>
      </c>
      <c r="K1277" s="33" t="s">
        <v>3649</v>
      </c>
      <c r="L1277" s="13" t="s">
        <v>72</v>
      </c>
      <c r="M1277" s="13"/>
      <c r="N1277" s="14"/>
    </row>
    <row r="1278" ht="18.9" customHeight="1" spans="8:14">
      <c r="H1278" s="15" t="s">
        <v>3650</v>
      </c>
      <c r="I1278" s="33" t="s">
        <v>3651</v>
      </c>
      <c r="J1278" s="107" t="s">
        <v>3651</v>
      </c>
      <c r="K1278" s="33" t="s">
        <v>3652</v>
      </c>
      <c r="L1278" s="13" t="s">
        <v>72</v>
      </c>
      <c r="M1278" s="13"/>
      <c r="N1278" s="14"/>
    </row>
    <row r="1279" ht="18.9" customHeight="1" spans="8:14">
      <c r="H1279" s="15" t="s">
        <v>3653</v>
      </c>
      <c r="I1279" s="33" t="s">
        <v>3654</v>
      </c>
      <c r="J1279" s="107" t="s">
        <v>3654</v>
      </c>
      <c r="K1279" s="33" t="s">
        <v>3655</v>
      </c>
      <c r="L1279" s="13" t="s">
        <v>72</v>
      </c>
      <c r="M1279" s="13"/>
      <c r="N1279" s="14"/>
    </row>
    <row r="1280" ht="18.9" customHeight="1" spans="8:14">
      <c r="H1280" s="15" t="s">
        <v>3656</v>
      </c>
      <c r="I1280" s="107" t="s">
        <v>3657</v>
      </c>
      <c r="J1280" s="107" t="s">
        <v>3657</v>
      </c>
      <c r="K1280" s="33" t="s">
        <v>3658</v>
      </c>
      <c r="L1280" s="13" t="s">
        <v>72</v>
      </c>
      <c r="M1280" s="13">
        <v>0</v>
      </c>
      <c r="N1280" s="14"/>
    </row>
    <row r="1281" ht="18.9" customHeight="1" spans="8:14">
      <c r="H1281" s="15" t="s">
        <v>3659</v>
      </c>
      <c r="I1281" s="107" t="s">
        <v>3660</v>
      </c>
      <c r="J1281" s="107" t="s">
        <v>3660</v>
      </c>
      <c r="K1281" s="33" t="s">
        <v>3661</v>
      </c>
      <c r="L1281" s="13" t="s">
        <v>72</v>
      </c>
      <c r="M1281" s="13">
        <v>0</v>
      </c>
      <c r="N1281" s="14"/>
    </row>
    <row r="1282" ht="18.9" customHeight="1" spans="8:14">
      <c r="H1282" s="15" t="s">
        <v>3662</v>
      </c>
      <c r="I1282" s="107" t="s">
        <v>3663</v>
      </c>
      <c r="J1282" s="107" t="s">
        <v>3663</v>
      </c>
      <c r="K1282" s="33" t="s">
        <v>3664</v>
      </c>
      <c r="L1282" s="13" t="s">
        <v>72</v>
      </c>
      <c r="M1282" s="13">
        <v>119</v>
      </c>
      <c r="N1282" s="14"/>
    </row>
    <row r="1283" ht="18.9" customHeight="1" spans="8:14">
      <c r="H1283" s="15" t="s">
        <v>2602</v>
      </c>
      <c r="I1283" s="107" t="s">
        <v>3665</v>
      </c>
      <c r="J1283" s="107" t="s">
        <v>3665</v>
      </c>
      <c r="K1283" s="33" t="s">
        <v>87</v>
      </c>
      <c r="L1283" s="13" t="s">
        <v>72</v>
      </c>
      <c r="M1283" s="13">
        <v>0</v>
      </c>
      <c r="N1283" s="14"/>
    </row>
    <row r="1284" ht="18.9" customHeight="1" spans="8:14">
      <c r="H1284" s="15" t="s">
        <v>2604</v>
      </c>
      <c r="I1284" s="107" t="s">
        <v>3666</v>
      </c>
      <c r="J1284" s="107" t="s">
        <v>3666</v>
      </c>
      <c r="K1284" s="33" t="s">
        <v>93</v>
      </c>
      <c r="L1284" s="13" t="s">
        <v>72</v>
      </c>
      <c r="M1284" s="13">
        <v>0</v>
      </c>
      <c r="N1284" s="14"/>
    </row>
    <row r="1285" ht="18.9" customHeight="1" spans="8:14">
      <c r="H1285" s="15" t="s">
        <v>2606</v>
      </c>
      <c r="I1285" s="107" t="s">
        <v>3667</v>
      </c>
      <c r="J1285" s="107" t="s">
        <v>3667</v>
      </c>
      <c r="K1285" s="33" t="s">
        <v>99</v>
      </c>
      <c r="L1285" s="13" t="s">
        <v>72</v>
      </c>
      <c r="M1285" s="13">
        <v>0</v>
      </c>
      <c r="N1285" s="14"/>
    </row>
    <row r="1286" ht="18.9" customHeight="1" spans="8:14">
      <c r="H1286" s="15" t="s">
        <v>3668</v>
      </c>
      <c r="I1286" s="107" t="s">
        <v>3669</v>
      </c>
      <c r="J1286" s="107" t="s">
        <v>3669</v>
      </c>
      <c r="K1286" s="33" t="s">
        <v>3670</v>
      </c>
      <c r="L1286" s="13" t="s">
        <v>72</v>
      </c>
      <c r="M1286" s="13">
        <v>0</v>
      </c>
      <c r="N1286" s="14"/>
    </row>
    <row r="1287" ht="18.9" customHeight="1" spans="8:14">
      <c r="H1287" s="15" t="s">
        <v>3671</v>
      </c>
      <c r="I1287" s="107" t="s">
        <v>3672</v>
      </c>
      <c r="J1287" s="107" t="s">
        <v>3672</v>
      </c>
      <c r="K1287" s="33" t="s">
        <v>3673</v>
      </c>
      <c r="L1287" s="13" t="s">
        <v>72</v>
      </c>
      <c r="M1287" s="13">
        <v>0</v>
      </c>
      <c r="N1287" s="14"/>
    </row>
    <row r="1288" ht="18.9" customHeight="1" spans="8:14">
      <c r="H1288" s="15" t="s">
        <v>3674</v>
      </c>
      <c r="I1288" s="107" t="s">
        <v>3675</v>
      </c>
      <c r="J1288" s="107" t="s">
        <v>3675</v>
      </c>
      <c r="K1288" s="33" t="s">
        <v>3676</v>
      </c>
      <c r="L1288" s="13" t="s">
        <v>72</v>
      </c>
      <c r="M1288" s="13">
        <v>0</v>
      </c>
      <c r="N1288" s="14"/>
    </row>
    <row r="1289" ht="18.9" customHeight="1" spans="8:14">
      <c r="H1289" s="15" t="s">
        <v>3677</v>
      </c>
      <c r="I1289" s="107" t="s">
        <v>3678</v>
      </c>
      <c r="J1289" s="107" t="s">
        <v>3678</v>
      </c>
      <c r="K1289" s="33" t="s">
        <v>3679</v>
      </c>
      <c r="L1289" s="13" t="s">
        <v>72</v>
      </c>
      <c r="M1289" s="13">
        <v>0</v>
      </c>
      <c r="N1289" s="56"/>
    </row>
    <row r="1290" ht="18.9" customHeight="1" spans="8:14">
      <c r="H1290" s="15" t="s">
        <v>3680</v>
      </c>
      <c r="I1290" s="33" t="s">
        <v>3681</v>
      </c>
      <c r="J1290" s="107" t="s">
        <v>3681</v>
      </c>
      <c r="K1290" s="33" t="s">
        <v>3682</v>
      </c>
      <c r="L1290" s="13" t="s">
        <v>72</v>
      </c>
      <c r="M1290" s="13">
        <v>0</v>
      </c>
      <c r="N1290" s="16"/>
    </row>
    <row r="1291" ht="18.9" customHeight="1" spans="8:14">
      <c r="H1291" s="15" t="s">
        <v>3683</v>
      </c>
      <c r="I1291" s="33" t="s">
        <v>3684</v>
      </c>
      <c r="J1291" s="107" t="s">
        <v>3684</v>
      </c>
      <c r="K1291" s="33" t="s">
        <v>3685</v>
      </c>
      <c r="L1291" s="13" t="s">
        <v>72</v>
      </c>
      <c r="M1291" s="13">
        <v>119</v>
      </c>
      <c r="N1291" s="16"/>
    </row>
    <row r="1292" ht="18.9" customHeight="1" spans="8:14">
      <c r="H1292" s="15" t="s">
        <v>3686</v>
      </c>
      <c r="I1292" s="33" t="s">
        <v>3687</v>
      </c>
      <c r="J1292" s="107" t="s">
        <v>3687</v>
      </c>
      <c r="K1292" s="33" t="s">
        <v>3688</v>
      </c>
      <c r="L1292" s="13" t="s">
        <v>72</v>
      </c>
      <c r="M1292" s="13">
        <v>0</v>
      </c>
      <c r="N1292" s="16"/>
    </row>
    <row r="1293" ht="18.9" customHeight="1" spans="8:14">
      <c r="H1293" s="15" t="s">
        <v>3689</v>
      </c>
      <c r="I1293" s="33" t="s">
        <v>3690</v>
      </c>
      <c r="J1293" s="107" t="s">
        <v>3690</v>
      </c>
      <c r="K1293" s="33" t="s">
        <v>3691</v>
      </c>
      <c r="L1293" s="13" t="s">
        <v>72</v>
      </c>
      <c r="M1293" s="13">
        <v>0</v>
      </c>
      <c r="N1293" s="16"/>
    </row>
    <row r="1294" ht="18.9" customHeight="1" spans="8:14">
      <c r="H1294" s="15" t="s">
        <v>3692</v>
      </c>
      <c r="I1294" s="33" t="s">
        <v>3693</v>
      </c>
      <c r="J1294" s="107" t="s">
        <v>3693</v>
      </c>
      <c r="K1294" s="33" t="s">
        <v>3694</v>
      </c>
      <c r="L1294" s="13" t="s">
        <v>72</v>
      </c>
      <c r="M1294" s="13">
        <v>0</v>
      </c>
      <c r="N1294" s="16"/>
    </row>
    <row r="1295" ht="18.9" customHeight="1" spans="8:14">
      <c r="H1295" s="15" t="s">
        <v>3695</v>
      </c>
      <c r="I1295" s="33" t="s">
        <v>3696</v>
      </c>
      <c r="J1295" s="107" t="s">
        <v>3696</v>
      </c>
      <c r="K1295" s="33" t="s">
        <v>3697</v>
      </c>
      <c r="L1295" s="13" t="s">
        <v>72</v>
      </c>
      <c r="M1295" s="13">
        <v>0</v>
      </c>
      <c r="N1295" s="16"/>
    </row>
    <row r="1296" ht="18.9" customHeight="1" spans="8:14">
      <c r="H1296" s="15" t="s">
        <v>3698</v>
      </c>
      <c r="I1296" s="33" t="s">
        <v>3699</v>
      </c>
      <c r="J1296" s="107" t="s">
        <v>3699</v>
      </c>
      <c r="K1296" s="33" t="s">
        <v>3700</v>
      </c>
      <c r="L1296" s="13" t="s">
        <v>72</v>
      </c>
      <c r="M1296" s="13">
        <v>0</v>
      </c>
      <c r="N1296" s="16"/>
    </row>
    <row r="1297" ht="18.9" customHeight="1" spans="8:14">
      <c r="H1297" s="15" t="s">
        <v>3701</v>
      </c>
      <c r="I1297" s="33" t="s">
        <v>3702</v>
      </c>
      <c r="J1297" s="107" t="s">
        <v>3702</v>
      </c>
      <c r="K1297" s="33" t="s">
        <v>3703</v>
      </c>
      <c r="L1297" s="13" t="s">
        <v>72</v>
      </c>
      <c r="M1297" s="13">
        <v>0</v>
      </c>
      <c r="N1297" s="16"/>
    </row>
    <row r="1298" ht="18.9" customHeight="1" spans="8:14">
      <c r="H1298" s="15" t="s">
        <v>3704</v>
      </c>
      <c r="I1298" s="33" t="s">
        <v>3705</v>
      </c>
      <c r="J1298" s="107" t="s">
        <v>3705</v>
      </c>
      <c r="K1298" s="33" t="s">
        <v>3706</v>
      </c>
      <c r="L1298" s="13" t="s">
        <v>72</v>
      </c>
      <c r="M1298" s="13">
        <v>0</v>
      </c>
      <c r="N1298" s="16"/>
    </row>
    <row r="1299" ht="18.9" customHeight="1" spans="8:14">
      <c r="H1299" s="15" t="s">
        <v>3707</v>
      </c>
      <c r="I1299" s="33" t="s">
        <v>3708</v>
      </c>
      <c r="J1299" s="107" t="s">
        <v>3708</v>
      </c>
      <c r="K1299" s="33" t="s">
        <v>3709</v>
      </c>
      <c r="L1299" s="13" t="s">
        <v>72</v>
      </c>
      <c r="M1299" s="13">
        <v>10764</v>
      </c>
      <c r="N1299" s="16"/>
    </row>
    <row r="1300" ht="18.9" customHeight="1" spans="8:14">
      <c r="H1300" s="15" t="s">
        <v>3710</v>
      </c>
      <c r="I1300" s="33" t="s">
        <v>3711</v>
      </c>
      <c r="J1300" s="107" t="s">
        <v>3711</v>
      </c>
      <c r="K1300" s="33" t="s">
        <v>3712</v>
      </c>
      <c r="L1300" s="13" t="s">
        <v>72</v>
      </c>
      <c r="M1300" s="13">
        <v>7981</v>
      </c>
      <c r="N1300" s="16"/>
    </row>
    <row r="1301" ht="18.9" customHeight="1" spans="8:14">
      <c r="H1301" s="15" t="s">
        <v>3713</v>
      </c>
      <c r="I1301" s="33" t="s">
        <v>3714</v>
      </c>
      <c r="J1301" s="107" t="s">
        <v>3714</v>
      </c>
      <c r="K1301" s="33" t="s">
        <v>3715</v>
      </c>
      <c r="L1301" s="13" t="s">
        <v>72</v>
      </c>
      <c r="M1301" s="13">
        <v>250</v>
      </c>
      <c r="N1301" s="16"/>
    </row>
    <row r="1302" ht="18.9" customHeight="1" spans="8:14">
      <c r="H1302" s="15" t="s">
        <v>3716</v>
      </c>
      <c r="I1302" s="33" t="s">
        <v>3717</v>
      </c>
      <c r="J1302" s="107" t="s">
        <v>3717</v>
      </c>
      <c r="K1302" s="33" t="s">
        <v>3718</v>
      </c>
      <c r="L1302" s="13" t="s">
        <v>72</v>
      </c>
      <c r="M1302" s="13">
        <v>0</v>
      </c>
      <c r="N1302" s="16"/>
    </row>
    <row r="1303" ht="18.9" customHeight="1" spans="8:14">
      <c r="H1303" s="15" t="s">
        <v>3719</v>
      </c>
      <c r="I1303" s="33" t="s">
        <v>3720</v>
      </c>
      <c r="J1303" s="107" t="s">
        <v>3720</v>
      </c>
      <c r="K1303" s="33" t="s">
        <v>3721</v>
      </c>
      <c r="L1303" s="13" t="s">
        <v>72</v>
      </c>
      <c r="M1303" s="13">
        <v>332</v>
      </c>
      <c r="N1303" s="16"/>
    </row>
    <row r="1304" ht="18.9" customHeight="1" spans="8:14">
      <c r="H1304" s="15" t="s">
        <v>3722</v>
      </c>
      <c r="I1304" s="33" t="s">
        <v>3723</v>
      </c>
      <c r="J1304" s="107" t="s">
        <v>3723</v>
      </c>
      <c r="K1304" s="33" t="s">
        <v>3724</v>
      </c>
      <c r="L1304" s="13" t="s">
        <v>72</v>
      </c>
      <c r="M1304" s="13">
        <v>0</v>
      </c>
      <c r="N1304" s="16"/>
    </row>
    <row r="1305" ht="18.9" customHeight="1" spans="8:14">
      <c r="H1305" s="15" t="s">
        <v>3725</v>
      </c>
      <c r="I1305" s="33" t="s">
        <v>3726</v>
      </c>
      <c r="J1305" s="107" t="s">
        <v>3726</v>
      </c>
      <c r="K1305" s="33" t="s">
        <v>3727</v>
      </c>
      <c r="L1305" s="13" t="s">
        <v>72</v>
      </c>
      <c r="M1305" s="13">
        <v>1764</v>
      </c>
      <c r="N1305" s="16"/>
    </row>
    <row r="1306" ht="18.9" customHeight="1" spans="8:14">
      <c r="H1306" s="15" t="s">
        <v>3728</v>
      </c>
      <c r="I1306" s="33" t="s">
        <v>3729</v>
      </c>
      <c r="J1306" s="107" t="s">
        <v>3729</v>
      </c>
      <c r="K1306" s="33" t="s">
        <v>3730</v>
      </c>
      <c r="L1306" s="13" t="s">
        <v>72</v>
      </c>
      <c r="M1306" s="13">
        <v>2197</v>
      </c>
      <c r="N1306" s="16"/>
    </row>
    <row r="1307" ht="18.9" customHeight="1" spans="8:14">
      <c r="H1307" s="15" t="s">
        <v>3731</v>
      </c>
      <c r="I1307" s="33" t="s">
        <v>3732</v>
      </c>
      <c r="J1307" s="107" t="s">
        <v>3732</v>
      </c>
      <c r="K1307" s="33" t="s">
        <v>3733</v>
      </c>
      <c r="L1307" s="13" t="s">
        <v>72</v>
      </c>
      <c r="M1307" s="13">
        <v>0</v>
      </c>
      <c r="N1307" s="16"/>
    </row>
    <row r="1308" ht="18.9" customHeight="1" spans="8:14">
      <c r="H1308" s="15" t="s">
        <v>3734</v>
      </c>
      <c r="I1308" s="33" t="s">
        <v>3735</v>
      </c>
      <c r="J1308" s="107" t="s">
        <v>3735</v>
      </c>
      <c r="K1308" s="33" t="s">
        <v>3736</v>
      </c>
      <c r="L1308" s="13" t="s">
        <v>72</v>
      </c>
      <c r="M1308" s="13">
        <v>3438</v>
      </c>
      <c r="N1308" s="16"/>
    </row>
    <row r="1309" ht="18.9" customHeight="1" spans="8:14">
      <c r="H1309" s="15" t="s">
        <v>3737</v>
      </c>
      <c r="I1309" s="33" t="s">
        <v>3738</v>
      </c>
      <c r="J1309" s="107" t="s">
        <v>3738</v>
      </c>
      <c r="K1309" s="33" t="s">
        <v>3739</v>
      </c>
      <c r="L1309" s="13" t="s">
        <v>72</v>
      </c>
      <c r="M1309" s="13">
        <v>2783</v>
      </c>
      <c r="N1309" s="16"/>
    </row>
    <row r="1310" ht="18.9" customHeight="1" spans="8:14">
      <c r="H1310" s="15" t="s">
        <v>3740</v>
      </c>
      <c r="I1310" s="33" t="s">
        <v>3741</v>
      </c>
      <c r="J1310" s="107" t="s">
        <v>3741</v>
      </c>
      <c r="K1310" s="33" t="s">
        <v>3742</v>
      </c>
      <c r="L1310" s="13" t="s">
        <v>72</v>
      </c>
      <c r="M1310" s="13">
        <v>2781</v>
      </c>
      <c r="N1310" s="16"/>
    </row>
    <row r="1311" ht="18.9" customHeight="1" spans="8:14">
      <c r="H1311" s="15" t="s">
        <v>3743</v>
      </c>
      <c r="I1311" s="33" t="s">
        <v>3744</v>
      </c>
      <c r="J1311" s="107" t="s">
        <v>3744</v>
      </c>
      <c r="K1311" s="33" t="s">
        <v>3745</v>
      </c>
      <c r="L1311" s="13" t="s">
        <v>72</v>
      </c>
      <c r="M1311" s="13">
        <v>0</v>
      </c>
      <c r="N1311" s="16"/>
    </row>
    <row r="1312" ht="18.9" customHeight="1" spans="8:14">
      <c r="H1312" s="15" t="s">
        <v>3746</v>
      </c>
      <c r="I1312" s="33" t="s">
        <v>3747</v>
      </c>
      <c r="J1312" s="107" t="s">
        <v>3747</v>
      </c>
      <c r="K1312" s="33" t="s">
        <v>3748</v>
      </c>
      <c r="L1312" s="13" t="s">
        <v>72</v>
      </c>
      <c r="M1312" s="13">
        <v>2</v>
      </c>
      <c r="N1312" s="16"/>
    </row>
    <row r="1313" ht="18.9" customHeight="1" spans="8:14">
      <c r="H1313" s="15" t="s">
        <v>3749</v>
      </c>
      <c r="I1313" s="33" t="s">
        <v>3750</v>
      </c>
      <c r="J1313" s="107" t="s">
        <v>3750</v>
      </c>
      <c r="K1313" s="33" t="s">
        <v>3751</v>
      </c>
      <c r="L1313" s="13" t="s">
        <v>72</v>
      </c>
      <c r="M1313" s="13">
        <v>0</v>
      </c>
      <c r="N1313" s="16"/>
    </row>
    <row r="1314" ht="18.9" customHeight="1" spans="8:14">
      <c r="H1314" s="15" t="s">
        <v>3752</v>
      </c>
      <c r="I1314" s="33" t="s">
        <v>3753</v>
      </c>
      <c r="J1314" s="107" t="s">
        <v>3753</v>
      </c>
      <c r="K1314" s="33" t="s">
        <v>3754</v>
      </c>
      <c r="L1314" s="13" t="s">
        <v>72</v>
      </c>
      <c r="M1314" s="13">
        <v>0</v>
      </c>
      <c r="N1314" s="16"/>
    </row>
    <row r="1315" ht="18.9" customHeight="1" spans="8:14">
      <c r="H1315" s="15" t="s">
        <v>3755</v>
      </c>
      <c r="I1315" s="33" t="s">
        <v>3756</v>
      </c>
      <c r="J1315" s="107" t="s">
        <v>3756</v>
      </c>
      <c r="K1315" s="33" t="s">
        <v>3757</v>
      </c>
      <c r="L1315" s="13" t="s">
        <v>72</v>
      </c>
      <c r="M1315" s="13">
        <v>0</v>
      </c>
      <c r="N1315" s="16"/>
    </row>
    <row r="1316" ht="18.9" customHeight="1" spans="8:14">
      <c r="H1316" s="15" t="s">
        <v>3758</v>
      </c>
      <c r="I1316" s="33" t="s">
        <v>3759</v>
      </c>
      <c r="J1316" s="107" t="s">
        <v>3759</v>
      </c>
      <c r="K1316" s="33" t="s">
        <v>469</v>
      </c>
      <c r="L1316" s="13" t="s">
        <v>72</v>
      </c>
      <c r="M1316" s="13">
        <v>354</v>
      </c>
      <c r="N1316" s="16"/>
    </row>
    <row r="1317" ht="18.9" customHeight="1" spans="8:14">
      <c r="H1317" s="15" t="s">
        <v>3760</v>
      </c>
      <c r="I1317" s="33" t="s">
        <v>3761</v>
      </c>
      <c r="J1317" s="107" t="s">
        <v>3761</v>
      </c>
      <c r="K1317" s="33" t="s">
        <v>3762</v>
      </c>
      <c r="L1317" s="13" t="s">
        <v>72</v>
      </c>
      <c r="M1317" s="13">
        <v>281</v>
      </c>
      <c r="N1317" s="16"/>
    </row>
    <row r="1318" ht="18.9" customHeight="1" spans="8:14">
      <c r="H1318" s="15" t="s">
        <v>2602</v>
      </c>
      <c r="I1318" s="33" t="s">
        <v>3763</v>
      </c>
      <c r="J1318" s="107" t="s">
        <v>3763</v>
      </c>
      <c r="K1318" s="33" t="s">
        <v>87</v>
      </c>
      <c r="L1318" s="13" t="s">
        <v>72</v>
      </c>
      <c r="M1318" s="13">
        <v>51</v>
      </c>
      <c r="N1318" s="16"/>
    </row>
    <row r="1319" ht="18.9" customHeight="1" spans="8:14">
      <c r="H1319" s="15" t="s">
        <v>2604</v>
      </c>
      <c r="I1319" s="33" t="s">
        <v>3764</v>
      </c>
      <c r="J1319" s="107" t="s">
        <v>3764</v>
      </c>
      <c r="K1319" s="33" t="s">
        <v>93</v>
      </c>
      <c r="L1319" s="13" t="s">
        <v>72</v>
      </c>
      <c r="M1319" s="13">
        <v>11</v>
      </c>
      <c r="N1319" s="16"/>
    </row>
    <row r="1320" ht="18.9" customHeight="1" spans="8:14">
      <c r="H1320" s="15" t="s">
        <v>2606</v>
      </c>
      <c r="I1320" s="33" t="s">
        <v>3765</v>
      </c>
      <c r="J1320" s="107" t="s">
        <v>3765</v>
      </c>
      <c r="K1320" s="33" t="s">
        <v>99</v>
      </c>
      <c r="L1320" s="13" t="s">
        <v>72</v>
      </c>
      <c r="M1320" s="13">
        <v>0</v>
      </c>
      <c r="N1320" s="16"/>
    </row>
    <row r="1321" ht="18.9" customHeight="1" spans="8:14">
      <c r="H1321" s="15" t="s">
        <v>3766</v>
      </c>
      <c r="I1321" s="33" t="s">
        <v>3767</v>
      </c>
      <c r="J1321" s="107" t="s">
        <v>3767</v>
      </c>
      <c r="K1321" s="33" t="s">
        <v>3768</v>
      </c>
      <c r="L1321" s="13" t="s">
        <v>72</v>
      </c>
      <c r="M1321" s="13">
        <v>0</v>
      </c>
      <c r="N1321" s="16"/>
    </row>
    <row r="1322" ht="18.9" customHeight="1" spans="8:14">
      <c r="H1322" s="15" t="s">
        <v>3769</v>
      </c>
      <c r="I1322" s="33" t="s">
        <v>3770</v>
      </c>
      <c r="J1322" s="107" t="s">
        <v>3770</v>
      </c>
      <c r="K1322" s="33" t="s">
        <v>3771</v>
      </c>
      <c r="L1322" s="13" t="s">
        <v>72</v>
      </c>
      <c r="M1322" s="13">
        <v>0</v>
      </c>
      <c r="N1322" s="16"/>
    </row>
    <row r="1323" ht="18.9" customHeight="1" spans="8:14">
      <c r="H1323" s="15" t="s">
        <v>3772</v>
      </c>
      <c r="I1323" s="33" t="s">
        <v>3773</v>
      </c>
      <c r="J1323" s="107" t="s">
        <v>3773</v>
      </c>
      <c r="K1323" s="33" t="s">
        <v>3774</v>
      </c>
      <c r="L1323" s="13" t="s">
        <v>72</v>
      </c>
      <c r="M1323" s="13">
        <v>29</v>
      </c>
      <c r="N1323" s="16"/>
    </row>
    <row r="1324" ht="18.9" customHeight="1" spans="8:14">
      <c r="H1324" s="15" t="s">
        <v>3775</v>
      </c>
      <c r="I1324" s="33" t="s">
        <v>3776</v>
      </c>
      <c r="J1324" s="107" t="s">
        <v>3776</v>
      </c>
      <c r="K1324" s="33" t="s">
        <v>3777</v>
      </c>
      <c r="L1324" s="13" t="s">
        <v>72</v>
      </c>
      <c r="M1324" s="13">
        <v>0</v>
      </c>
      <c r="N1324" s="16"/>
    </row>
    <row r="1325" ht="18.9" customHeight="1" spans="8:14">
      <c r="H1325" s="15" t="s">
        <v>3778</v>
      </c>
      <c r="I1325" s="33" t="s">
        <v>3779</v>
      </c>
      <c r="J1325" s="107" t="s">
        <v>3779</v>
      </c>
      <c r="K1325" s="33" t="s">
        <v>3780</v>
      </c>
      <c r="L1325" s="13" t="s">
        <v>72</v>
      </c>
      <c r="M1325" s="13">
        <v>0</v>
      </c>
      <c r="N1325" s="16"/>
    </row>
    <row r="1326" ht="18.9" customHeight="1" spans="8:14">
      <c r="H1326" s="15" t="s">
        <v>3781</v>
      </c>
      <c r="I1326" s="33" t="s">
        <v>3782</v>
      </c>
      <c r="J1326" s="107" t="s">
        <v>3782</v>
      </c>
      <c r="K1326" s="33" t="s">
        <v>3783</v>
      </c>
      <c r="L1326" s="13" t="s">
        <v>72</v>
      </c>
      <c r="M1326" s="13">
        <v>0</v>
      </c>
      <c r="N1326" s="16"/>
    </row>
    <row r="1327" ht="18.9" customHeight="1" spans="8:14">
      <c r="H1327" s="15" t="s">
        <v>3784</v>
      </c>
      <c r="I1327" s="33" t="s">
        <v>3785</v>
      </c>
      <c r="J1327" s="107" t="s">
        <v>3785</v>
      </c>
      <c r="K1327" s="33" t="s">
        <v>3786</v>
      </c>
      <c r="L1327" s="13" t="s">
        <v>72</v>
      </c>
      <c r="M1327" s="13">
        <v>0</v>
      </c>
      <c r="N1327" s="16"/>
    </row>
    <row r="1328" ht="18.9" customHeight="1" spans="8:14">
      <c r="H1328" s="15" t="s">
        <v>3787</v>
      </c>
      <c r="I1328" s="33" t="s">
        <v>3788</v>
      </c>
      <c r="J1328" s="107" t="s">
        <v>3788</v>
      </c>
      <c r="K1328" s="33" t="s">
        <v>3789</v>
      </c>
      <c r="L1328" s="13" t="s">
        <v>72</v>
      </c>
      <c r="M1328" s="13">
        <v>190</v>
      </c>
      <c r="N1328" s="16"/>
    </row>
    <row r="1329" ht="18.9" customHeight="1" spans="8:14">
      <c r="H1329" s="15" t="s">
        <v>3790</v>
      </c>
      <c r="I1329" s="33" t="s">
        <v>3791</v>
      </c>
      <c r="J1329" s="107" t="s">
        <v>3791</v>
      </c>
      <c r="K1329" s="33" t="s">
        <v>3792</v>
      </c>
      <c r="L1329" s="13" t="s">
        <v>72</v>
      </c>
      <c r="M1329" s="13">
        <v>0</v>
      </c>
      <c r="N1329" s="16"/>
    </row>
    <row r="1330" ht="18.9" customHeight="1" spans="8:14">
      <c r="H1330" s="15" t="s">
        <v>2661</v>
      </c>
      <c r="I1330" s="33" t="s">
        <v>3793</v>
      </c>
      <c r="J1330" s="107" t="s">
        <v>3793</v>
      </c>
      <c r="K1330" s="33" t="s">
        <v>141</v>
      </c>
      <c r="L1330" s="13" t="s">
        <v>72</v>
      </c>
      <c r="M1330" s="13">
        <v>0</v>
      </c>
      <c r="N1330" s="16"/>
    </row>
    <row r="1331" ht="18.9" customHeight="1" spans="8:14">
      <c r="H1331" s="15" t="s">
        <v>3794</v>
      </c>
      <c r="I1331" s="33" t="s">
        <v>3795</v>
      </c>
      <c r="J1331" s="107" t="s">
        <v>3795</v>
      </c>
      <c r="K1331" s="33" t="s">
        <v>3796</v>
      </c>
      <c r="L1331" s="13" t="s">
        <v>72</v>
      </c>
      <c r="M1331" s="13">
        <v>0</v>
      </c>
      <c r="N1331" s="16"/>
    </row>
    <row r="1332" ht="18.9" customHeight="1" spans="8:14">
      <c r="H1332" s="15" t="s">
        <v>3797</v>
      </c>
      <c r="I1332" s="33" t="s">
        <v>3798</v>
      </c>
      <c r="J1332" s="107" t="s">
        <v>3798</v>
      </c>
      <c r="K1332" s="33" t="s">
        <v>3799</v>
      </c>
      <c r="L1332" s="13" t="s">
        <v>72</v>
      </c>
      <c r="M1332" s="13">
        <v>0</v>
      </c>
      <c r="N1332" s="16"/>
    </row>
    <row r="1333" ht="18.9" customHeight="1" spans="8:14">
      <c r="H1333" s="15" t="s">
        <v>2602</v>
      </c>
      <c r="I1333" s="33" t="s">
        <v>3800</v>
      </c>
      <c r="J1333" s="107" t="s">
        <v>3800</v>
      </c>
      <c r="K1333" s="33" t="s">
        <v>87</v>
      </c>
      <c r="L1333" s="13" t="s">
        <v>72</v>
      </c>
      <c r="M1333" s="13">
        <v>0</v>
      </c>
      <c r="N1333" s="16"/>
    </row>
    <row r="1334" ht="18.9" customHeight="1" spans="8:14">
      <c r="H1334" s="15" t="s">
        <v>2604</v>
      </c>
      <c r="I1334" s="33" t="s">
        <v>3801</v>
      </c>
      <c r="J1334" s="107" t="s">
        <v>3801</v>
      </c>
      <c r="K1334" s="33" t="s">
        <v>93</v>
      </c>
      <c r="L1334" s="13" t="s">
        <v>72</v>
      </c>
      <c r="M1334" s="13">
        <v>0</v>
      </c>
      <c r="N1334" s="16"/>
    </row>
    <row r="1335" ht="18.9" customHeight="1" spans="8:14">
      <c r="H1335" s="15" t="s">
        <v>2606</v>
      </c>
      <c r="I1335" s="33" t="s">
        <v>3802</v>
      </c>
      <c r="J1335" s="107" t="s">
        <v>3802</v>
      </c>
      <c r="K1335" s="33" t="s">
        <v>99</v>
      </c>
      <c r="L1335" s="13" t="s">
        <v>72</v>
      </c>
      <c r="M1335" s="13">
        <v>0</v>
      </c>
      <c r="N1335" s="16"/>
    </row>
    <row r="1336" ht="18.9" customHeight="1" spans="8:14">
      <c r="H1336" s="15" t="s">
        <v>3803</v>
      </c>
      <c r="I1336" s="33" t="s">
        <v>3804</v>
      </c>
      <c r="J1336" s="107" t="s">
        <v>3804</v>
      </c>
      <c r="K1336" s="33" t="s">
        <v>3805</v>
      </c>
      <c r="L1336" s="13" t="s">
        <v>72</v>
      </c>
      <c r="M1336" s="13">
        <v>0</v>
      </c>
      <c r="N1336" s="16"/>
    </row>
    <row r="1337" ht="18.9" customHeight="1" spans="8:14">
      <c r="H1337" s="15" t="s">
        <v>3806</v>
      </c>
      <c r="I1337" s="33" t="s">
        <v>3807</v>
      </c>
      <c r="J1337" s="107" t="s">
        <v>3807</v>
      </c>
      <c r="K1337" s="33" t="s">
        <v>3808</v>
      </c>
      <c r="L1337" s="13" t="s">
        <v>72</v>
      </c>
      <c r="M1337" s="13">
        <v>0</v>
      </c>
      <c r="N1337" s="16"/>
    </row>
    <row r="1338" ht="18.9" customHeight="1" spans="8:14">
      <c r="H1338" s="15" t="s">
        <v>3809</v>
      </c>
      <c r="I1338" s="33" t="s">
        <v>3810</v>
      </c>
      <c r="J1338" s="107" t="s">
        <v>3810</v>
      </c>
      <c r="K1338" s="33" t="s">
        <v>3811</v>
      </c>
      <c r="L1338" s="13" t="s">
        <v>72</v>
      </c>
      <c r="M1338" s="13">
        <v>0</v>
      </c>
      <c r="N1338" s="16"/>
    </row>
    <row r="1339" ht="18.9" customHeight="1" spans="8:14">
      <c r="H1339" s="15" t="s">
        <v>3812</v>
      </c>
      <c r="I1339" s="33" t="s">
        <v>3813</v>
      </c>
      <c r="J1339" s="107" t="s">
        <v>3813</v>
      </c>
      <c r="K1339" s="33" t="s">
        <v>3814</v>
      </c>
      <c r="L1339" s="13" t="s">
        <v>72</v>
      </c>
      <c r="M1339" s="13">
        <v>0</v>
      </c>
      <c r="N1339" s="16"/>
    </row>
    <row r="1340" ht="18.9" customHeight="1" spans="8:14">
      <c r="H1340" s="15" t="s">
        <v>3815</v>
      </c>
      <c r="I1340" s="33" t="s">
        <v>3816</v>
      </c>
      <c r="J1340" s="107" t="s">
        <v>3816</v>
      </c>
      <c r="K1340" s="33" t="s">
        <v>3817</v>
      </c>
      <c r="L1340" s="13" t="s">
        <v>72</v>
      </c>
      <c r="M1340" s="13">
        <v>0</v>
      </c>
      <c r="N1340" s="16"/>
    </row>
    <row r="1341" ht="18.9" customHeight="1" spans="8:14">
      <c r="H1341" s="15" t="s">
        <v>3818</v>
      </c>
      <c r="I1341" s="33" t="s">
        <v>3819</v>
      </c>
      <c r="J1341" s="107" t="s">
        <v>3819</v>
      </c>
      <c r="K1341" s="33" t="s">
        <v>3820</v>
      </c>
      <c r="L1341" s="13" t="s">
        <v>72</v>
      </c>
      <c r="M1341" s="13">
        <v>0</v>
      </c>
      <c r="N1341" s="16"/>
    </row>
    <row r="1342" ht="18.9" customHeight="1" spans="8:14">
      <c r="H1342" s="15" t="s">
        <v>3821</v>
      </c>
      <c r="I1342" s="33" t="s">
        <v>3822</v>
      </c>
      <c r="J1342" s="107" t="s">
        <v>3822</v>
      </c>
      <c r="K1342" s="33" t="s">
        <v>3823</v>
      </c>
      <c r="L1342" s="13" t="s">
        <v>72</v>
      </c>
      <c r="M1342" s="13">
        <v>0</v>
      </c>
      <c r="N1342" s="16"/>
    </row>
    <row r="1343" ht="18.9" customHeight="1" spans="8:14">
      <c r="H1343" s="15" t="s">
        <v>3824</v>
      </c>
      <c r="I1343" s="33" t="s">
        <v>3825</v>
      </c>
      <c r="J1343" s="107" t="s">
        <v>3825</v>
      </c>
      <c r="K1343" s="33" t="s">
        <v>3826</v>
      </c>
      <c r="L1343" s="13" t="s">
        <v>72</v>
      </c>
      <c r="M1343" s="13">
        <v>0</v>
      </c>
      <c r="N1343" s="16"/>
    </row>
    <row r="1344" ht="18.9" customHeight="1" spans="8:14">
      <c r="H1344" s="15" t="s">
        <v>2661</v>
      </c>
      <c r="I1344" s="33" t="s">
        <v>3827</v>
      </c>
      <c r="J1344" s="107" t="s">
        <v>3827</v>
      </c>
      <c r="K1344" s="33" t="s">
        <v>141</v>
      </c>
      <c r="L1344" s="13" t="s">
        <v>72</v>
      </c>
      <c r="M1344" s="13">
        <v>0</v>
      </c>
      <c r="N1344" s="16"/>
    </row>
    <row r="1345" ht="18.9" customHeight="1" spans="8:14">
      <c r="H1345" s="15" t="s">
        <v>3828</v>
      </c>
      <c r="I1345" s="33" t="s">
        <v>3829</v>
      </c>
      <c r="J1345" s="107" t="s">
        <v>3829</v>
      </c>
      <c r="K1345" s="33" t="s">
        <v>3830</v>
      </c>
      <c r="L1345" s="13" t="s">
        <v>72</v>
      </c>
      <c r="M1345" s="13">
        <v>0</v>
      </c>
      <c r="N1345" s="16"/>
    </row>
    <row r="1346" ht="18.9" customHeight="1" spans="8:14">
      <c r="H1346" s="15" t="s">
        <v>3831</v>
      </c>
      <c r="I1346" s="33" t="s">
        <v>3832</v>
      </c>
      <c r="J1346" s="107" t="s">
        <v>3832</v>
      </c>
      <c r="K1346" s="33" t="s">
        <v>3833</v>
      </c>
      <c r="L1346" s="13" t="s">
        <v>72</v>
      </c>
      <c r="M1346" s="13">
        <v>0</v>
      </c>
      <c r="N1346" s="16"/>
    </row>
    <row r="1347" ht="18.9" customHeight="1" spans="8:14">
      <c r="H1347" s="15" t="s">
        <v>3834</v>
      </c>
      <c r="I1347" s="33" t="s">
        <v>3835</v>
      </c>
      <c r="J1347" s="107" t="s">
        <v>3835</v>
      </c>
      <c r="K1347" s="33" t="s">
        <v>3836</v>
      </c>
      <c r="L1347" s="13" t="s">
        <v>72</v>
      </c>
      <c r="M1347" s="13">
        <v>0</v>
      </c>
      <c r="N1347" s="16"/>
    </row>
    <row r="1348" ht="18.9" customHeight="1" spans="8:14">
      <c r="H1348" s="15" t="s">
        <v>3837</v>
      </c>
      <c r="I1348" s="33" t="s">
        <v>3838</v>
      </c>
      <c r="J1348" s="107" t="s">
        <v>3838</v>
      </c>
      <c r="K1348" s="33" t="s">
        <v>3839</v>
      </c>
      <c r="L1348" s="13" t="s">
        <v>72</v>
      </c>
      <c r="M1348" s="13">
        <v>0</v>
      </c>
      <c r="N1348" s="16"/>
    </row>
    <row r="1349" ht="18.9" customHeight="1" spans="8:14">
      <c r="H1349" s="15" t="s">
        <v>3840</v>
      </c>
      <c r="I1349" s="33" t="s">
        <v>3841</v>
      </c>
      <c r="J1349" s="107" t="s">
        <v>3841</v>
      </c>
      <c r="K1349" s="33" t="s">
        <v>3842</v>
      </c>
      <c r="L1349" s="13" t="s">
        <v>72</v>
      </c>
      <c r="M1349" s="13">
        <v>0</v>
      </c>
      <c r="N1349" s="16"/>
    </row>
    <row r="1350" ht="18.9" customHeight="1" spans="8:14">
      <c r="H1350" s="15" t="s">
        <v>3843</v>
      </c>
      <c r="I1350" s="33" t="s">
        <v>3844</v>
      </c>
      <c r="J1350" s="107" t="s">
        <v>3844</v>
      </c>
      <c r="K1350" s="33" t="s">
        <v>3845</v>
      </c>
      <c r="L1350" s="13" t="s">
        <v>72</v>
      </c>
      <c r="M1350" s="13">
        <v>0</v>
      </c>
      <c r="N1350" s="16"/>
    </row>
    <row r="1351" ht="18.9" customHeight="1" spans="8:14">
      <c r="H1351" s="15" t="s">
        <v>3846</v>
      </c>
      <c r="I1351" s="33" t="s">
        <v>3847</v>
      </c>
      <c r="J1351" s="107" t="s">
        <v>3847</v>
      </c>
      <c r="K1351" s="33" t="s">
        <v>3848</v>
      </c>
      <c r="L1351" s="13" t="s">
        <v>72</v>
      </c>
      <c r="M1351" s="13">
        <v>0</v>
      </c>
      <c r="N1351" s="16"/>
    </row>
    <row r="1352" ht="18.9" customHeight="1" spans="8:14">
      <c r="H1352" s="15" t="s">
        <v>3849</v>
      </c>
      <c r="I1352" s="33" t="s">
        <v>3850</v>
      </c>
      <c r="J1352" s="107" t="s">
        <v>3850</v>
      </c>
      <c r="K1352" s="33" t="s">
        <v>3851</v>
      </c>
      <c r="L1352" s="13" t="s">
        <v>72</v>
      </c>
      <c r="M1352" s="13">
        <v>73</v>
      </c>
      <c r="N1352" s="16"/>
    </row>
    <row r="1353" ht="18.9" customHeight="1" spans="8:14">
      <c r="H1353" s="15" t="s">
        <v>3852</v>
      </c>
      <c r="I1353" s="33" t="s">
        <v>3853</v>
      </c>
      <c r="J1353" s="107" t="s">
        <v>3853</v>
      </c>
      <c r="K1353" s="33" t="s">
        <v>3854</v>
      </c>
      <c r="L1353" s="13" t="s">
        <v>72</v>
      </c>
      <c r="M1353" s="13">
        <v>0</v>
      </c>
      <c r="N1353" s="16"/>
    </row>
    <row r="1354" ht="18.9" customHeight="1" spans="8:14">
      <c r="H1354" s="15" t="s">
        <v>3855</v>
      </c>
      <c r="I1354" s="33" t="s">
        <v>3856</v>
      </c>
      <c r="J1354" s="107" t="s">
        <v>3856</v>
      </c>
      <c r="K1354" s="33" t="s">
        <v>3857</v>
      </c>
      <c r="L1354" s="13" t="s">
        <v>72</v>
      </c>
      <c r="M1354" s="13">
        <v>0</v>
      </c>
      <c r="N1354" s="16"/>
    </row>
    <row r="1355" ht="18.9" customHeight="1" spans="8:14">
      <c r="H1355" s="15" t="s">
        <v>3858</v>
      </c>
      <c r="I1355" s="33" t="s">
        <v>3859</v>
      </c>
      <c r="J1355" s="107" t="s">
        <v>3859</v>
      </c>
      <c r="K1355" s="33" t="s">
        <v>3860</v>
      </c>
      <c r="L1355" s="13" t="s">
        <v>72</v>
      </c>
      <c r="M1355" s="13">
        <v>73</v>
      </c>
      <c r="N1355" s="16"/>
    </row>
    <row r="1356" ht="18.9" customHeight="1" spans="8:14">
      <c r="H1356" s="15" t="s">
        <v>3861</v>
      </c>
      <c r="I1356" s="33" t="s">
        <v>3862</v>
      </c>
      <c r="J1356" s="107" t="s">
        <v>3862</v>
      </c>
      <c r="K1356" s="33" t="s">
        <v>3863</v>
      </c>
      <c r="L1356" s="13" t="s">
        <v>72</v>
      </c>
      <c r="M1356" s="13">
        <v>0</v>
      </c>
      <c r="N1356" s="16"/>
    </row>
    <row r="1357" ht="18.9" customHeight="1" spans="8:14">
      <c r="H1357" s="15" t="s">
        <v>3864</v>
      </c>
      <c r="I1357" s="33" t="s">
        <v>3865</v>
      </c>
      <c r="J1357" s="107" t="s">
        <v>3865</v>
      </c>
      <c r="K1357" s="33" t="s">
        <v>3866</v>
      </c>
      <c r="L1357" s="13" t="s">
        <v>72</v>
      </c>
      <c r="M1357" s="13">
        <v>0</v>
      </c>
      <c r="N1357" s="16"/>
    </row>
    <row r="1358" ht="18.9" customHeight="1" spans="8:14">
      <c r="H1358" s="15" t="s">
        <v>3867</v>
      </c>
      <c r="I1358" s="33" t="s">
        <v>3868</v>
      </c>
      <c r="J1358" s="107" t="s">
        <v>3868</v>
      </c>
      <c r="K1358" s="33" t="s">
        <v>3869</v>
      </c>
      <c r="L1358" s="13" t="s">
        <v>72</v>
      </c>
      <c r="M1358" s="13">
        <v>0</v>
      </c>
      <c r="N1358" s="16"/>
    </row>
    <row r="1359" ht="18.9" customHeight="1" spans="8:14">
      <c r="H1359" s="15" t="s">
        <v>3870</v>
      </c>
      <c r="I1359" s="33" t="s">
        <v>3871</v>
      </c>
      <c r="J1359" s="107" t="s">
        <v>3871</v>
      </c>
      <c r="K1359" s="33" t="s">
        <v>3872</v>
      </c>
      <c r="L1359" s="13" t="s">
        <v>72</v>
      </c>
      <c r="M1359" s="13">
        <v>0</v>
      </c>
      <c r="N1359" s="16"/>
    </row>
    <row r="1360" ht="18.9" customHeight="1" spans="8:14">
      <c r="H1360" s="15" t="s">
        <v>3873</v>
      </c>
      <c r="I1360" s="33" t="s">
        <v>3874</v>
      </c>
      <c r="J1360" s="107" t="s">
        <v>3874</v>
      </c>
      <c r="K1360" s="33" t="s">
        <v>3875</v>
      </c>
      <c r="L1360" s="13" t="s">
        <v>72</v>
      </c>
      <c r="M1360" s="13">
        <v>0</v>
      </c>
      <c r="N1360" s="16"/>
    </row>
    <row r="1361" ht="18.9" customHeight="1" spans="8:14">
      <c r="H1361" s="15" t="s">
        <v>3876</v>
      </c>
      <c r="I1361" s="33" t="s">
        <v>3877</v>
      </c>
      <c r="J1361" s="107" t="s">
        <v>3877</v>
      </c>
      <c r="K1361" s="33" t="s">
        <v>3878</v>
      </c>
      <c r="L1361" s="13" t="s">
        <v>72</v>
      </c>
      <c r="M1361" s="13">
        <v>0</v>
      </c>
      <c r="N1361" s="16"/>
    </row>
    <row r="1362" ht="18.9" customHeight="1" spans="8:14">
      <c r="H1362" s="15" t="s">
        <v>3879</v>
      </c>
      <c r="I1362" s="33" t="s">
        <v>3880</v>
      </c>
      <c r="J1362" s="107" t="s">
        <v>3880</v>
      </c>
      <c r="K1362" s="33" t="s">
        <v>3881</v>
      </c>
      <c r="L1362" s="13" t="s">
        <v>72</v>
      </c>
      <c r="M1362" s="13">
        <v>0</v>
      </c>
      <c r="N1362" s="16"/>
    </row>
    <row r="1363" ht="18.9" customHeight="1" spans="8:14">
      <c r="H1363" s="15" t="s">
        <v>3882</v>
      </c>
      <c r="I1363" s="33" t="s">
        <v>3883</v>
      </c>
      <c r="J1363" s="107" t="s">
        <v>3883</v>
      </c>
      <c r="K1363" s="33" t="s">
        <v>3884</v>
      </c>
      <c r="L1363" s="13" t="s">
        <v>72</v>
      </c>
      <c r="M1363" s="13">
        <v>0</v>
      </c>
      <c r="N1363" s="16"/>
    </row>
    <row r="1364" ht="18.9" customHeight="1" spans="8:14">
      <c r="H1364" s="15" t="s">
        <v>3885</v>
      </c>
      <c r="I1364" s="33" t="s">
        <v>3886</v>
      </c>
      <c r="J1364" s="107" t="s">
        <v>3886</v>
      </c>
      <c r="K1364" s="33" t="s">
        <v>3887</v>
      </c>
      <c r="L1364" s="13" t="s">
        <v>72</v>
      </c>
      <c r="M1364" s="13">
        <v>0</v>
      </c>
      <c r="N1364" s="16"/>
    </row>
    <row r="1365" ht="18.9" customHeight="1" spans="8:14">
      <c r="H1365" s="15" t="s">
        <v>3888</v>
      </c>
      <c r="I1365" s="33" t="s">
        <v>3889</v>
      </c>
      <c r="J1365" s="107" t="s">
        <v>3889</v>
      </c>
      <c r="K1365" s="33" t="s">
        <v>3890</v>
      </c>
      <c r="L1365" s="13" t="s">
        <v>72</v>
      </c>
      <c r="M1365" s="13">
        <v>0</v>
      </c>
      <c r="N1365" s="16"/>
    </row>
    <row r="1366" ht="18.9" customHeight="1" spans="8:14">
      <c r="H1366" s="15" t="s">
        <v>3891</v>
      </c>
      <c r="I1366" s="33" t="s">
        <v>3892</v>
      </c>
      <c r="J1366" s="107" t="s">
        <v>3892</v>
      </c>
      <c r="K1366" s="33" t="s">
        <v>3893</v>
      </c>
      <c r="L1366" s="13" t="s">
        <v>72</v>
      </c>
      <c r="M1366" s="13">
        <v>0</v>
      </c>
      <c r="N1366" s="16"/>
    </row>
    <row r="1367" ht="18.9" customHeight="1" spans="8:14">
      <c r="H1367" s="15" t="s">
        <v>3894</v>
      </c>
      <c r="I1367" s="33" t="s">
        <v>3895</v>
      </c>
      <c r="J1367" s="107" t="s">
        <v>3895</v>
      </c>
      <c r="K1367" s="33" t="s">
        <v>3896</v>
      </c>
      <c r="L1367" s="13" t="s">
        <v>72</v>
      </c>
      <c r="M1367" s="13">
        <v>0</v>
      </c>
      <c r="N1367" s="16"/>
    </row>
    <row r="1368" ht="18.9" customHeight="1" spans="8:14">
      <c r="H1368" s="15" t="s">
        <v>3897</v>
      </c>
      <c r="I1368" s="33" t="s">
        <v>3898</v>
      </c>
      <c r="J1368" s="107" t="s">
        <v>3898</v>
      </c>
      <c r="K1368" s="33" t="s">
        <v>3899</v>
      </c>
      <c r="L1368" s="13" t="s">
        <v>72</v>
      </c>
      <c r="M1368" s="13">
        <v>0</v>
      </c>
      <c r="N1368" s="16"/>
    </row>
    <row r="1369" ht="18.9" customHeight="1" spans="8:14">
      <c r="H1369" s="15" t="s">
        <v>3900</v>
      </c>
      <c r="I1369" s="33" t="s">
        <v>3901</v>
      </c>
      <c r="J1369" s="107" t="s">
        <v>3901</v>
      </c>
      <c r="K1369" s="33" t="s">
        <v>3902</v>
      </c>
      <c r="L1369" s="13" t="s">
        <v>72</v>
      </c>
      <c r="M1369" s="13">
        <v>0</v>
      </c>
      <c r="N1369" s="16"/>
    </row>
    <row r="1370" ht="18.9" customHeight="1" spans="8:14">
      <c r="H1370" s="15" t="s">
        <v>3903</v>
      </c>
      <c r="I1370" s="33" t="s">
        <v>3904</v>
      </c>
      <c r="J1370" s="107" t="s">
        <v>3904</v>
      </c>
      <c r="K1370" s="33" t="s">
        <v>3905</v>
      </c>
      <c r="L1370" s="13" t="s">
        <v>72</v>
      </c>
      <c r="M1370" s="13"/>
      <c r="N1370" s="16"/>
    </row>
    <row r="1371" ht="18.9" customHeight="1" spans="8:14">
      <c r="H1371" s="15" t="s">
        <v>3906</v>
      </c>
      <c r="I1371" s="107" t="s">
        <v>3907</v>
      </c>
      <c r="J1371" s="107" t="s">
        <v>3907</v>
      </c>
      <c r="K1371" s="33" t="s">
        <v>3908</v>
      </c>
      <c r="L1371" s="13" t="s">
        <v>72</v>
      </c>
      <c r="M1371" s="13">
        <v>3</v>
      </c>
      <c r="N1371" s="16"/>
    </row>
    <row r="1372" ht="18.9" customHeight="1" spans="8:14">
      <c r="H1372" s="15" t="s">
        <v>3909</v>
      </c>
      <c r="I1372" s="33" t="s">
        <v>3910</v>
      </c>
      <c r="J1372" s="107" t="s">
        <v>3910</v>
      </c>
      <c r="K1372" s="33" t="s">
        <v>3911</v>
      </c>
      <c r="L1372" s="13" t="s">
        <v>72</v>
      </c>
      <c r="M1372" s="13"/>
      <c r="N1372" s="16"/>
    </row>
    <row r="1373" ht="18.9" customHeight="1" spans="8:14">
      <c r="H1373" s="15" t="s">
        <v>3912</v>
      </c>
      <c r="I1373" s="33" t="s">
        <v>3913</v>
      </c>
      <c r="J1373" s="107" t="s">
        <v>3913</v>
      </c>
      <c r="K1373" s="33" t="s">
        <v>3914</v>
      </c>
      <c r="L1373" s="13" t="s">
        <v>72</v>
      </c>
      <c r="M1373" s="13">
        <v>0</v>
      </c>
      <c r="N1373" s="16"/>
    </row>
    <row r="1374" ht="18.9" customHeight="1" spans="8:14">
      <c r="H1374" s="15" t="s">
        <v>3915</v>
      </c>
      <c r="I1374" s="33" t="s">
        <v>3916</v>
      </c>
      <c r="J1374" s="107" t="s">
        <v>3916</v>
      </c>
      <c r="K1374" s="33" t="s">
        <v>3917</v>
      </c>
      <c r="L1374" s="13" t="s">
        <v>72</v>
      </c>
      <c r="M1374" s="13">
        <v>0</v>
      </c>
      <c r="N1374" s="16"/>
    </row>
    <row r="1375" ht="18.9" customHeight="1" spans="8:14">
      <c r="H1375" s="15" t="s">
        <v>3918</v>
      </c>
      <c r="I1375" s="33" t="s">
        <v>3919</v>
      </c>
      <c r="J1375" s="107" t="s">
        <v>3919</v>
      </c>
      <c r="K1375" s="33" t="s">
        <v>3920</v>
      </c>
      <c r="L1375" s="13" t="s">
        <v>72</v>
      </c>
      <c r="M1375" s="13">
        <v>0</v>
      </c>
      <c r="N1375" s="16"/>
    </row>
    <row r="1376" ht="18.9" customHeight="1" spans="8:14">
      <c r="H1376" s="15" t="s">
        <v>3921</v>
      </c>
      <c r="I1376" s="33" t="s">
        <v>3922</v>
      </c>
      <c r="J1376" s="107" t="s">
        <v>3922</v>
      </c>
      <c r="K1376" s="33" t="s">
        <v>3923</v>
      </c>
      <c r="L1376" s="13" t="s">
        <v>72</v>
      </c>
      <c r="M1376" s="13">
        <v>0</v>
      </c>
      <c r="N1376" s="16"/>
    </row>
    <row r="1377" ht="18.9" customHeight="1" spans="8:14">
      <c r="H1377" s="15" t="s">
        <v>3924</v>
      </c>
      <c r="I1377" s="33" t="s">
        <v>3925</v>
      </c>
      <c r="J1377" s="107" t="s">
        <v>3925</v>
      </c>
      <c r="K1377" s="33" t="s">
        <v>3926</v>
      </c>
      <c r="L1377" s="13" t="s">
        <v>72</v>
      </c>
      <c r="M1377" s="13">
        <v>3</v>
      </c>
      <c r="N1377" s="16"/>
    </row>
    <row r="1378" ht="18.9" customHeight="1" spans="8:14">
      <c r="H1378" s="15" t="s">
        <v>3927</v>
      </c>
      <c r="I1378" s="33" t="s">
        <v>3928</v>
      </c>
      <c r="J1378" s="107" t="s">
        <v>3928</v>
      </c>
      <c r="K1378" s="33" t="s">
        <v>3500</v>
      </c>
      <c r="L1378" s="13" t="s">
        <v>72</v>
      </c>
      <c r="M1378" s="13">
        <v>0</v>
      </c>
      <c r="N1378" s="16"/>
    </row>
    <row r="1379" ht="18.9" customHeight="1" spans="8:14">
      <c r="H1379" s="15" t="s">
        <v>3929</v>
      </c>
      <c r="I1379" s="33" t="s">
        <v>3930</v>
      </c>
      <c r="J1379" s="107" t="s">
        <v>3930</v>
      </c>
      <c r="K1379" s="33" t="s">
        <v>3931</v>
      </c>
      <c r="L1379" s="13" t="s">
        <v>72</v>
      </c>
      <c r="M1379" s="13"/>
      <c r="N1379" s="16"/>
    </row>
    <row r="1380" ht="18.9" customHeight="1" spans="8:14">
      <c r="H1380" s="15" t="s">
        <v>3932</v>
      </c>
      <c r="I1380" s="107" t="s">
        <v>3484</v>
      </c>
      <c r="J1380" s="107" t="s">
        <v>3484</v>
      </c>
      <c r="K1380" s="33" t="s">
        <v>3500</v>
      </c>
      <c r="L1380" s="13" t="s">
        <v>72</v>
      </c>
      <c r="M1380" s="13">
        <v>0</v>
      </c>
      <c r="N1380" s="16"/>
    </row>
    <row r="1381" ht="18.9" customHeight="1" spans="8:14">
      <c r="H1381" s="16"/>
      <c r="I1381" s="16"/>
      <c r="J1381" s="49"/>
      <c r="K1381" s="49"/>
      <c r="L1381" s="13" t="s">
        <v>72</v>
      </c>
      <c r="M1381" s="13">
        <v>0</v>
      </c>
      <c r="N1381" s="16"/>
    </row>
    <row r="1382" ht="18.9" customHeight="1" spans="8:14">
      <c r="H1382" s="57"/>
      <c r="I1382" s="16"/>
      <c r="J1382" s="49"/>
      <c r="K1382" s="49"/>
      <c r="L1382" s="13" t="s">
        <v>72</v>
      </c>
      <c r="M1382" s="13">
        <v>0</v>
      </c>
      <c r="N1382" s="16"/>
    </row>
    <row r="1383" ht="18.9" customHeight="1" spans="8:14">
      <c r="H1383" s="57"/>
      <c r="I1383" s="16"/>
      <c r="J1383" s="49"/>
      <c r="K1383" s="49"/>
      <c r="L1383" s="13" t="s">
        <v>72</v>
      </c>
      <c r="M1383" s="13">
        <v>0</v>
      </c>
      <c r="N1383" s="16"/>
    </row>
    <row r="1384" ht="18.9" customHeight="1" spans="8:14">
      <c r="H1384" s="58" t="str">
        <f>""</f>
        <v/>
      </c>
      <c r="I1384" s="16"/>
      <c r="J1384" s="49"/>
      <c r="K1384" s="49"/>
      <c r="L1384" s="13" t="s">
        <v>72</v>
      </c>
      <c r="M1384" s="13">
        <v>0</v>
      </c>
      <c r="N1384" s="16"/>
    </row>
    <row r="1385" ht="18.9" customHeight="1" spans="8:14">
      <c r="H1385" s="59" t="s">
        <v>3933</v>
      </c>
      <c r="I1385" s="58" t="str">
        <f>""</f>
        <v/>
      </c>
      <c r="J1385" s="115" t="s">
        <v>3934</v>
      </c>
      <c r="K1385" s="64" t="s">
        <v>3935</v>
      </c>
      <c r="L1385" s="13" t="s">
        <v>72</v>
      </c>
      <c r="M1385" s="13">
        <v>184961</v>
      </c>
      <c r="N1385" s="16"/>
    </row>
    <row r="1386" ht="18.9" customHeight="1" spans="8:14">
      <c r="H1386" s="60" t="s">
        <v>3936</v>
      </c>
      <c r="I1386" s="65" t="s">
        <v>3937</v>
      </c>
      <c r="J1386" s="66"/>
      <c r="K1386" s="66"/>
      <c r="L1386" s="13" t="s">
        <v>72</v>
      </c>
      <c r="M1386" s="13">
        <v>0</v>
      </c>
      <c r="N1386" s="16"/>
    </row>
    <row r="1387" ht="18.9" customHeight="1" spans="8:14">
      <c r="H1387" s="61" t="s">
        <v>3938</v>
      </c>
      <c r="I1387" s="33" t="s">
        <v>3937</v>
      </c>
      <c r="J1387" s="107" t="s">
        <v>3937</v>
      </c>
      <c r="K1387" s="33" t="s">
        <v>3939</v>
      </c>
      <c r="L1387" s="13" t="s">
        <v>72</v>
      </c>
      <c r="M1387" s="13">
        <v>1500</v>
      </c>
      <c r="N1387" s="16"/>
    </row>
    <row r="1388" ht="18.9" customHeight="1" spans="8:14">
      <c r="H1388" s="61" t="s">
        <v>3940</v>
      </c>
      <c r="I1388" s="33" t="s">
        <v>3941</v>
      </c>
      <c r="J1388" s="107" t="s">
        <v>3941</v>
      </c>
      <c r="K1388" s="33" t="s">
        <v>3942</v>
      </c>
      <c r="L1388" s="13" t="s">
        <v>72</v>
      </c>
      <c r="M1388" s="13">
        <v>0</v>
      </c>
      <c r="N1388" s="16"/>
    </row>
    <row r="1389" ht="18.9" customHeight="1" spans="8:14">
      <c r="H1389" s="61" t="s">
        <v>3943</v>
      </c>
      <c r="I1389" s="33" t="s">
        <v>3944</v>
      </c>
      <c r="J1389" s="107" t="s">
        <v>3944</v>
      </c>
      <c r="K1389" s="33" t="s">
        <v>3945</v>
      </c>
      <c r="L1389" s="13" t="s">
        <v>72</v>
      </c>
      <c r="M1389" s="13">
        <v>0</v>
      </c>
      <c r="N1389" s="16"/>
    </row>
    <row r="1390" ht="18.9" customHeight="1" spans="8:14">
      <c r="H1390" s="61" t="s">
        <v>3946</v>
      </c>
      <c r="I1390" s="33" t="s">
        <v>3947</v>
      </c>
      <c r="J1390" s="107" t="s">
        <v>3947</v>
      </c>
      <c r="K1390" s="33" t="s">
        <v>3948</v>
      </c>
      <c r="L1390" s="13" t="s">
        <v>72</v>
      </c>
      <c r="M1390" s="13">
        <v>0</v>
      </c>
      <c r="N1390" s="16"/>
    </row>
    <row r="1391" ht="18.9" customHeight="1" spans="8:14">
      <c r="H1391" s="61" t="s">
        <v>3949</v>
      </c>
      <c r="I1391" s="33" t="s">
        <v>3950</v>
      </c>
      <c r="J1391" s="107" t="s">
        <v>3950</v>
      </c>
      <c r="K1391" s="33" t="s">
        <v>3951</v>
      </c>
      <c r="L1391" s="13" t="s">
        <v>72</v>
      </c>
      <c r="M1391" s="13">
        <v>1500</v>
      </c>
      <c r="N1391" s="16"/>
    </row>
    <row r="1392" ht="18.9" customHeight="1" spans="8:14">
      <c r="H1392" s="61" t="s">
        <v>3952</v>
      </c>
      <c r="I1392" s="33" t="s">
        <v>3937</v>
      </c>
      <c r="J1392" s="107" t="s">
        <v>3937</v>
      </c>
      <c r="K1392" s="33" t="s">
        <v>3953</v>
      </c>
      <c r="L1392" s="13" t="s">
        <v>72</v>
      </c>
      <c r="M1392" s="13">
        <v>0</v>
      </c>
      <c r="N1392" s="16"/>
    </row>
    <row r="1393" ht="18.9" customHeight="1" spans="8:14">
      <c r="H1393" s="61" t="s">
        <v>3954</v>
      </c>
      <c r="I1393" s="33" t="s">
        <v>3955</v>
      </c>
      <c r="J1393" s="107" t="s">
        <v>3955</v>
      </c>
      <c r="K1393" s="33" t="s">
        <v>3956</v>
      </c>
      <c r="L1393" s="13" t="s">
        <v>72</v>
      </c>
      <c r="M1393" s="13">
        <v>0</v>
      </c>
      <c r="N1393" s="16"/>
    </row>
    <row r="1394" ht="18.9" customHeight="1" spans="8:14">
      <c r="H1394" s="61" t="s">
        <v>3957</v>
      </c>
      <c r="I1394" s="33" t="s">
        <v>3958</v>
      </c>
      <c r="J1394" s="107" t="s">
        <v>3958</v>
      </c>
      <c r="K1394" s="33" t="s">
        <v>3959</v>
      </c>
      <c r="L1394" s="13" t="s">
        <v>72</v>
      </c>
      <c r="M1394" s="13">
        <v>0</v>
      </c>
      <c r="N1394" s="16"/>
    </row>
    <row r="1395" ht="18.9" customHeight="1" spans="8:14">
      <c r="H1395" s="61" t="s">
        <v>3960</v>
      </c>
      <c r="I1395" s="33" t="s">
        <v>3961</v>
      </c>
      <c r="J1395" s="107" t="s">
        <v>3961</v>
      </c>
      <c r="K1395" s="33" t="s">
        <v>3962</v>
      </c>
      <c r="L1395" s="13" t="s">
        <v>72</v>
      </c>
      <c r="M1395" s="13">
        <v>0</v>
      </c>
      <c r="N1395" s="16"/>
    </row>
    <row r="1396" ht="18.9" customHeight="1" spans="8:14">
      <c r="H1396" s="61" t="s">
        <v>3963</v>
      </c>
      <c r="I1396" s="33" t="s">
        <v>3964</v>
      </c>
      <c r="J1396" s="107" t="s">
        <v>3964</v>
      </c>
      <c r="K1396" s="33" t="s">
        <v>3965</v>
      </c>
      <c r="L1396" s="13" t="s">
        <v>72</v>
      </c>
      <c r="M1396" s="13">
        <v>0</v>
      </c>
      <c r="N1396" s="16"/>
    </row>
    <row r="1397" ht="18.9" customHeight="1" spans="8:14">
      <c r="H1397" s="61" t="s">
        <v>3966</v>
      </c>
      <c r="I1397" s="33" t="s">
        <v>3967</v>
      </c>
      <c r="J1397" s="107" t="s">
        <v>3967</v>
      </c>
      <c r="K1397" s="33" t="s">
        <v>3968</v>
      </c>
      <c r="L1397" s="13" t="s">
        <v>72</v>
      </c>
      <c r="M1397" s="13">
        <v>0</v>
      </c>
      <c r="N1397" s="16"/>
    </row>
    <row r="1398" ht="18.9" customHeight="1" spans="8:14">
      <c r="H1398" s="61" t="s">
        <v>3969</v>
      </c>
      <c r="I1398" s="33" t="s">
        <v>3970</v>
      </c>
      <c r="J1398" s="107" t="s">
        <v>3970</v>
      </c>
      <c r="K1398" s="33" t="s">
        <v>3971</v>
      </c>
      <c r="L1398" s="13" t="s">
        <v>72</v>
      </c>
      <c r="M1398" s="13">
        <v>0</v>
      </c>
      <c r="N1398" s="16"/>
    </row>
    <row r="1399" ht="18.9" customHeight="1" spans="8:14">
      <c r="H1399" s="61" t="s">
        <v>3972</v>
      </c>
      <c r="I1399" s="33" t="s">
        <v>3973</v>
      </c>
      <c r="J1399" s="107" t="s">
        <v>3973</v>
      </c>
      <c r="K1399" s="33" t="s">
        <v>3974</v>
      </c>
      <c r="L1399" s="13" t="s">
        <v>72</v>
      </c>
      <c r="M1399" s="13">
        <v>0</v>
      </c>
      <c r="N1399" s="16"/>
    </row>
    <row r="1400" ht="18.9" customHeight="1" spans="8:14">
      <c r="H1400" s="61" t="s">
        <v>3975</v>
      </c>
      <c r="I1400" s="33" t="s">
        <v>3976</v>
      </c>
      <c r="J1400" s="107" t="s">
        <v>3976</v>
      </c>
      <c r="K1400" s="33" t="s">
        <v>3977</v>
      </c>
      <c r="L1400" s="13" t="s">
        <v>72</v>
      </c>
      <c r="M1400" s="13">
        <v>0</v>
      </c>
      <c r="N1400" s="16"/>
    </row>
    <row r="1401" ht="18.9" customHeight="1" spans="8:14">
      <c r="H1401" s="62" t="s">
        <v>3978</v>
      </c>
      <c r="I1401" s="33" t="s">
        <v>3979</v>
      </c>
      <c r="J1401" s="107" t="s">
        <v>3979</v>
      </c>
      <c r="K1401" s="33" t="s">
        <v>3980</v>
      </c>
      <c r="L1401" s="13" t="s">
        <v>72</v>
      </c>
      <c r="M1401" s="13">
        <v>0</v>
      </c>
      <c r="N1401" s="16"/>
    </row>
    <row r="1402" ht="18.9" customHeight="1" spans="8:14">
      <c r="H1402" s="63" t="s">
        <v>3981</v>
      </c>
      <c r="I1402" s="33" t="s">
        <v>3982</v>
      </c>
      <c r="J1402" s="107" t="s">
        <v>3982</v>
      </c>
      <c r="K1402" s="33" t="s">
        <v>3983</v>
      </c>
      <c r="L1402" s="13" t="s">
        <v>72</v>
      </c>
      <c r="M1402" s="13">
        <v>0</v>
      </c>
      <c r="N1402" s="16"/>
    </row>
    <row r="1403" ht="18.9" customHeight="1" spans="8:14">
      <c r="H1403" s="63" t="s">
        <v>3984</v>
      </c>
      <c r="I1403" s="33" t="s">
        <v>3985</v>
      </c>
      <c r="J1403" s="107" t="s">
        <v>3985</v>
      </c>
      <c r="K1403" s="33" t="s">
        <v>3986</v>
      </c>
      <c r="L1403" s="13" t="s">
        <v>72</v>
      </c>
      <c r="M1403" s="13"/>
      <c r="N1403" s="16"/>
    </row>
    <row r="1404" ht="18.9" customHeight="1" spans="8:14">
      <c r="H1404" s="61" t="s">
        <v>3987</v>
      </c>
      <c r="I1404" s="33" t="s">
        <v>3988</v>
      </c>
      <c r="J1404" s="107" t="s">
        <v>3988</v>
      </c>
      <c r="K1404" s="33" t="s">
        <v>3989</v>
      </c>
      <c r="L1404" s="13" t="s">
        <v>72</v>
      </c>
      <c r="M1404" s="13">
        <v>0</v>
      </c>
      <c r="N1404" s="16"/>
    </row>
    <row r="1405" ht="18.9" customHeight="1" spans="8:14">
      <c r="H1405" s="61" t="s">
        <v>3990</v>
      </c>
      <c r="I1405" s="33" t="s">
        <v>3991</v>
      </c>
      <c r="J1405" s="107" t="s">
        <v>3991</v>
      </c>
      <c r="K1405" s="33" t="s">
        <v>3992</v>
      </c>
      <c r="L1405" s="13" t="s">
        <v>72</v>
      </c>
      <c r="M1405" s="13">
        <v>0</v>
      </c>
      <c r="N1405" s="16"/>
    </row>
    <row r="1406" ht="18.9" customHeight="1" spans="8:14">
      <c r="H1406" s="61" t="s">
        <v>3993</v>
      </c>
      <c r="I1406" s="33" t="s">
        <v>3994</v>
      </c>
      <c r="J1406" s="107" t="s">
        <v>3994</v>
      </c>
      <c r="K1406" s="33" t="s">
        <v>3995</v>
      </c>
      <c r="L1406" s="13" t="s">
        <v>72</v>
      </c>
      <c r="M1406" s="13">
        <v>0</v>
      </c>
      <c r="N1406" s="16"/>
    </row>
    <row r="1407" ht="18.9" customHeight="1" spans="8:14">
      <c r="H1407" s="61" t="s">
        <v>3996</v>
      </c>
      <c r="I1407" s="33" t="s">
        <v>3997</v>
      </c>
      <c r="J1407" s="107" t="s">
        <v>3997</v>
      </c>
      <c r="K1407" s="33" t="s">
        <v>3998</v>
      </c>
      <c r="L1407" s="13" t="s">
        <v>72</v>
      </c>
      <c r="M1407" s="13">
        <v>0</v>
      </c>
      <c r="N1407" s="16"/>
    </row>
    <row r="1408" ht="18.9" customHeight="1" spans="8:14">
      <c r="H1408" s="61" t="s">
        <v>3999</v>
      </c>
      <c r="I1408" s="33" t="s">
        <v>4000</v>
      </c>
      <c r="J1408" s="107" t="s">
        <v>4000</v>
      </c>
      <c r="K1408" s="33" t="s">
        <v>4001</v>
      </c>
      <c r="L1408" s="13" t="s">
        <v>72</v>
      </c>
      <c r="M1408" s="13">
        <v>0</v>
      </c>
      <c r="N1408" s="16"/>
    </row>
    <row r="1409" ht="18.9" customHeight="1" spans="8:14">
      <c r="H1409" s="61" t="s">
        <v>4002</v>
      </c>
      <c r="I1409" s="33" t="s">
        <v>4003</v>
      </c>
      <c r="J1409" s="107" t="s">
        <v>4003</v>
      </c>
      <c r="K1409" s="33" t="s">
        <v>4004</v>
      </c>
      <c r="L1409" s="13" t="s">
        <v>72</v>
      </c>
      <c r="M1409" s="13">
        <v>0</v>
      </c>
      <c r="N1409" s="16"/>
    </row>
    <row r="1410" ht="18.9" customHeight="1" spans="8:14">
      <c r="H1410" s="63" t="s">
        <v>4005</v>
      </c>
      <c r="I1410" s="33" t="s">
        <v>4006</v>
      </c>
      <c r="J1410" s="107" t="s">
        <v>4006</v>
      </c>
      <c r="K1410" s="33" t="s">
        <v>4007</v>
      </c>
      <c r="L1410" s="13" t="s">
        <v>72</v>
      </c>
      <c r="M1410" s="13">
        <v>0</v>
      </c>
      <c r="N1410" s="16"/>
    </row>
    <row r="1411" ht="18.9" customHeight="1" spans="8:14">
      <c r="H1411" s="67" t="s">
        <v>4008</v>
      </c>
      <c r="I1411" s="33" t="s">
        <v>4009</v>
      </c>
      <c r="J1411" s="107" t="s">
        <v>4009</v>
      </c>
      <c r="K1411" s="33" t="s">
        <v>4010</v>
      </c>
      <c r="L1411" s="13" t="s">
        <v>72</v>
      </c>
      <c r="M1411" s="13">
        <v>0</v>
      </c>
      <c r="N1411" s="16"/>
    </row>
    <row r="1412" ht="18.9" customHeight="1" spans="8:14">
      <c r="H1412" s="67" t="s">
        <v>4011</v>
      </c>
      <c r="I1412" s="33" t="s">
        <v>4012</v>
      </c>
      <c r="J1412" s="107" t="s">
        <v>4012</v>
      </c>
      <c r="K1412" s="33" t="s">
        <v>4013</v>
      </c>
      <c r="L1412" s="13" t="s">
        <v>72</v>
      </c>
      <c r="M1412" s="13">
        <v>0</v>
      </c>
      <c r="N1412" s="16"/>
    </row>
    <row r="1413" ht="18.9" customHeight="1" spans="8:14">
      <c r="H1413" s="67" t="s">
        <v>4014</v>
      </c>
      <c r="I1413" s="33" t="s">
        <v>4015</v>
      </c>
      <c r="J1413" s="107" t="s">
        <v>4015</v>
      </c>
      <c r="K1413" s="33" t="s">
        <v>4016</v>
      </c>
      <c r="L1413" s="13" t="s">
        <v>72</v>
      </c>
      <c r="M1413" s="13">
        <v>0</v>
      </c>
      <c r="N1413" s="16"/>
    </row>
    <row r="1414" ht="18.9" customHeight="1" spans="8:14">
      <c r="H1414" s="62" t="s">
        <v>4017</v>
      </c>
      <c r="I1414" s="33" t="s">
        <v>4018</v>
      </c>
      <c r="J1414" s="107" t="s">
        <v>4018</v>
      </c>
      <c r="K1414" s="33" t="s">
        <v>4019</v>
      </c>
      <c r="L1414" s="13" t="s">
        <v>72</v>
      </c>
      <c r="M1414" s="13">
        <v>0</v>
      </c>
      <c r="N1414" s="16"/>
    </row>
    <row r="1415" ht="18.9" customHeight="1" spans="8:14">
      <c r="H1415" s="67" t="s">
        <v>4020</v>
      </c>
      <c r="I1415" s="33" t="s">
        <v>4021</v>
      </c>
      <c r="J1415" s="107" t="s">
        <v>4021</v>
      </c>
      <c r="K1415" s="33" t="s">
        <v>4022</v>
      </c>
      <c r="L1415" s="13" t="s">
        <v>72</v>
      </c>
      <c r="M1415" s="13"/>
      <c r="N1415" s="16"/>
    </row>
    <row r="1416" ht="18.9" customHeight="1" spans="8:14">
      <c r="H1416" s="67" t="s">
        <v>4023</v>
      </c>
      <c r="I1416" s="33" t="s">
        <v>4024</v>
      </c>
      <c r="J1416" s="107" t="s">
        <v>4024</v>
      </c>
      <c r="K1416" s="33" t="s">
        <v>4025</v>
      </c>
      <c r="L1416" s="13" t="s">
        <v>72</v>
      </c>
      <c r="M1416" s="13">
        <v>0</v>
      </c>
      <c r="N1416" s="16"/>
    </row>
    <row r="1417" ht="18.9" customHeight="1" spans="8:14">
      <c r="H1417" s="67" t="s">
        <v>4026</v>
      </c>
      <c r="I1417" s="33" t="s">
        <v>4027</v>
      </c>
      <c r="J1417" s="107" t="s">
        <v>4027</v>
      </c>
      <c r="K1417" s="33" t="s">
        <v>4028</v>
      </c>
      <c r="L1417" s="13" t="s">
        <v>72</v>
      </c>
      <c r="M1417" s="13">
        <v>0</v>
      </c>
      <c r="N1417" s="16"/>
    </row>
    <row r="1418" ht="18.9" customHeight="1" spans="8:14">
      <c r="H1418" s="67" t="s">
        <v>4029</v>
      </c>
      <c r="I1418" s="107" t="s">
        <v>4030</v>
      </c>
      <c r="J1418" s="107" t="s">
        <v>4031</v>
      </c>
      <c r="K1418" s="33" t="s">
        <v>4032</v>
      </c>
      <c r="L1418" s="13" t="s">
        <v>72</v>
      </c>
      <c r="M1418" s="13">
        <v>0</v>
      </c>
      <c r="N1418" s="16"/>
    </row>
    <row r="1419" ht="18.9" customHeight="1" spans="8:14">
      <c r="H1419" s="61" t="s">
        <v>4033</v>
      </c>
      <c r="I1419" s="33" t="s">
        <v>4034</v>
      </c>
      <c r="J1419" s="107" t="s">
        <v>4034</v>
      </c>
      <c r="K1419" s="33" t="s">
        <v>4035</v>
      </c>
      <c r="L1419" s="13" t="s">
        <v>72</v>
      </c>
      <c r="M1419" s="13">
        <v>0</v>
      </c>
      <c r="N1419" s="16"/>
    </row>
    <row r="1420" ht="18.9" customHeight="1" spans="8:14">
      <c r="H1420" s="61" t="s">
        <v>4036</v>
      </c>
      <c r="I1420" s="33" t="s">
        <v>4037</v>
      </c>
      <c r="J1420" s="107" t="s">
        <v>4037</v>
      </c>
      <c r="K1420" s="33" t="s">
        <v>4038</v>
      </c>
      <c r="L1420" s="13" t="s">
        <v>72</v>
      </c>
      <c r="M1420" s="13">
        <v>0</v>
      </c>
      <c r="N1420" s="16"/>
    </row>
    <row r="1421" ht="18.9" customHeight="1" spans="8:14">
      <c r="H1421" s="61" t="s">
        <v>374</v>
      </c>
      <c r="I1421" s="33" t="s">
        <v>4039</v>
      </c>
      <c r="J1421" s="107" t="s">
        <v>4039</v>
      </c>
      <c r="K1421" s="33" t="s">
        <v>75</v>
      </c>
      <c r="L1421" s="13" t="s">
        <v>72</v>
      </c>
      <c r="M1421" s="13">
        <v>0</v>
      </c>
      <c r="N1421" s="16"/>
    </row>
    <row r="1422" ht="18.9" customHeight="1" spans="8:14">
      <c r="H1422" s="61" t="s">
        <v>379</v>
      </c>
      <c r="I1422" s="33" t="s">
        <v>4040</v>
      </c>
      <c r="J1422" s="107" t="s">
        <v>4040</v>
      </c>
      <c r="K1422" s="33" t="s">
        <v>381</v>
      </c>
      <c r="L1422" s="13" t="s">
        <v>72</v>
      </c>
      <c r="M1422" s="13">
        <v>0</v>
      </c>
      <c r="N1422" s="16"/>
    </row>
    <row r="1423" ht="18.9" customHeight="1" spans="8:14">
      <c r="H1423" s="61" t="s">
        <v>383</v>
      </c>
      <c r="I1423" s="33" t="s">
        <v>4041</v>
      </c>
      <c r="J1423" s="107" t="s">
        <v>4041</v>
      </c>
      <c r="K1423" s="33" t="s">
        <v>385</v>
      </c>
      <c r="L1423" s="13" t="s">
        <v>72</v>
      </c>
      <c r="M1423" s="13">
        <v>0</v>
      </c>
      <c r="N1423" s="16"/>
    </row>
    <row r="1424" ht="18.9" customHeight="1" spans="8:14">
      <c r="H1424" s="61" t="s">
        <v>387</v>
      </c>
      <c r="I1424" s="33" t="s">
        <v>4042</v>
      </c>
      <c r="J1424" s="107" t="s">
        <v>4042</v>
      </c>
      <c r="K1424" s="33" t="s">
        <v>389</v>
      </c>
      <c r="L1424" s="13" t="s">
        <v>72</v>
      </c>
      <c r="M1424" s="13">
        <v>0</v>
      </c>
      <c r="N1424" s="16"/>
    </row>
    <row r="1425" ht="18.9" customHeight="1" spans="8:14">
      <c r="H1425" s="61" t="s">
        <v>391</v>
      </c>
      <c r="I1425" s="33" t="s">
        <v>4043</v>
      </c>
      <c r="J1425" s="107" t="s">
        <v>4043</v>
      </c>
      <c r="K1425" s="33" t="s">
        <v>393</v>
      </c>
      <c r="L1425" s="13" t="s">
        <v>72</v>
      </c>
      <c r="M1425" s="13">
        <v>0</v>
      </c>
      <c r="N1425" s="16"/>
    </row>
    <row r="1426" ht="18.9" customHeight="1" spans="8:14">
      <c r="H1426" s="61" t="s">
        <v>397</v>
      </c>
      <c r="I1426" s="33" t="s">
        <v>4044</v>
      </c>
      <c r="J1426" s="107" t="s">
        <v>4044</v>
      </c>
      <c r="K1426" s="33" t="s">
        <v>399</v>
      </c>
      <c r="L1426" s="13" t="s">
        <v>72</v>
      </c>
      <c r="M1426" s="13">
        <v>0</v>
      </c>
      <c r="N1426" s="16"/>
    </row>
    <row r="1427" ht="18.9" customHeight="1" spans="8:14">
      <c r="H1427" s="61" t="s">
        <v>403</v>
      </c>
      <c r="I1427" s="33" t="s">
        <v>4045</v>
      </c>
      <c r="J1427" s="107" t="s">
        <v>4045</v>
      </c>
      <c r="K1427" s="33" t="s">
        <v>405</v>
      </c>
      <c r="L1427" s="13" t="s">
        <v>72</v>
      </c>
      <c r="M1427" s="13">
        <v>0</v>
      </c>
      <c r="N1427" s="16"/>
    </row>
    <row r="1428" ht="18.9" customHeight="1" spans="8:14">
      <c r="H1428" s="61" t="s">
        <v>409</v>
      </c>
      <c r="I1428" s="33" t="s">
        <v>4046</v>
      </c>
      <c r="J1428" s="107" t="s">
        <v>4046</v>
      </c>
      <c r="K1428" s="33" t="s">
        <v>411</v>
      </c>
      <c r="L1428" s="13" t="s">
        <v>72</v>
      </c>
      <c r="M1428" s="13">
        <v>0</v>
      </c>
      <c r="N1428" s="16"/>
    </row>
    <row r="1429" ht="18.9" customHeight="1" spans="8:14">
      <c r="H1429" s="61" t="s">
        <v>415</v>
      </c>
      <c r="I1429" s="33" t="s">
        <v>4047</v>
      </c>
      <c r="J1429" s="107" t="s">
        <v>4047</v>
      </c>
      <c r="K1429" s="33" t="s">
        <v>417</v>
      </c>
      <c r="L1429" s="13" t="s">
        <v>72</v>
      </c>
      <c r="M1429" s="73">
        <v>0</v>
      </c>
      <c r="N1429" s="65"/>
    </row>
    <row r="1430" ht="18.9" customHeight="1" spans="8:14">
      <c r="H1430" s="61" t="s">
        <v>421</v>
      </c>
      <c r="I1430" s="33" t="s">
        <v>4048</v>
      </c>
      <c r="J1430" s="107" t="s">
        <v>4048</v>
      </c>
      <c r="K1430" s="33" t="s">
        <v>423</v>
      </c>
      <c r="L1430" s="13" t="s">
        <v>72</v>
      </c>
      <c r="M1430" s="13">
        <v>0</v>
      </c>
      <c r="N1430" s="74"/>
    </row>
    <row r="1431" ht="18.9" customHeight="1" spans="8:14">
      <c r="H1431" s="61" t="s">
        <v>425</v>
      </c>
      <c r="I1431" s="33" t="s">
        <v>4049</v>
      </c>
      <c r="J1431" s="107" t="s">
        <v>4049</v>
      </c>
      <c r="K1431" s="33" t="s">
        <v>427</v>
      </c>
      <c r="L1431" s="13" t="s">
        <v>72</v>
      </c>
      <c r="M1431" s="13">
        <v>0</v>
      </c>
      <c r="N1431" s="74"/>
    </row>
    <row r="1432" ht="18.9" customHeight="1" spans="8:14">
      <c r="H1432" s="61" t="s">
        <v>431</v>
      </c>
      <c r="I1432" s="33" t="s">
        <v>4050</v>
      </c>
      <c r="J1432" s="107" t="s">
        <v>4050</v>
      </c>
      <c r="K1432" s="33" t="s">
        <v>433</v>
      </c>
      <c r="L1432" s="13" t="s">
        <v>72</v>
      </c>
      <c r="M1432" s="13">
        <v>0</v>
      </c>
      <c r="N1432" s="74"/>
    </row>
    <row r="1433" ht="18.9" customHeight="1" spans="8:14">
      <c r="H1433" s="67" t="s">
        <v>437</v>
      </c>
      <c r="I1433" s="33" t="s">
        <v>4051</v>
      </c>
      <c r="J1433" s="107" t="s">
        <v>4051</v>
      </c>
      <c r="K1433" s="33" t="s">
        <v>439</v>
      </c>
      <c r="L1433" s="13" t="s">
        <v>72</v>
      </c>
      <c r="M1433" s="13">
        <v>0</v>
      </c>
      <c r="N1433" s="74"/>
    </row>
    <row r="1434" ht="18.9" customHeight="1" spans="8:14">
      <c r="H1434" s="67" t="s">
        <v>441</v>
      </c>
      <c r="I1434" s="33" t="s">
        <v>4052</v>
      </c>
      <c r="J1434" s="107" t="s">
        <v>4052</v>
      </c>
      <c r="K1434" s="33" t="s">
        <v>443</v>
      </c>
      <c r="L1434" s="13" t="s">
        <v>72</v>
      </c>
      <c r="M1434" s="13">
        <v>0</v>
      </c>
      <c r="N1434" s="74"/>
    </row>
    <row r="1435" ht="18.9" customHeight="1" spans="8:14">
      <c r="H1435" s="67" t="s">
        <v>445</v>
      </c>
      <c r="I1435" s="33" t="s">
        <v>4053</v>
      </c>
      <c r="J1435" s="107" t="s">
        <v>4053</v>
      </c>
      <c r="K1435" s="33" t="s">
        <v>447</v>
      </c>
      <c r="L1435" s="13" t="s">
        <v>72</v>
      </c>
      <c r="M1435" s="13">
        <v>0</v>
      </c>
      <c r="N1435" s="74"/>
    </row>
    <row r="1436" ht="18.9" customHeight="1" spans="8:14">
      <c r="H1436" s="67" t="s">
        <v>449</v>
      </c>
      <c r="I1436" s="33" t="s">
        <v>4054</v>
      </c>
      <c r="J1436" s="107" t="s">
        <v>4054</v>
      </c>
      <c r="K1436" s="33" t="s">
        <v>451</v>
      </c>
      <c r="L1436" s="13" t="s">
        <v>72</v>
      </c>
      <c r="M1436" s="13">
        <v>0</v>
      </c>
      <c r="N1436" s="74"/>
    </row>
    <row r="1437" ht="18.9" customHeight="1" spans="8:14">
      <c r="H1437" s="67" t="s">
        <v>4055</v>
      </c>
      <c r="I1437" s="33" t="s">
        <v>4056</v>
      </c>
      <c r="J1437" s="107" t="s">
        <v>4056</v>
      </c>
      <c r="K1437" s="33" t="s">
        <v>457</v>
      </c>
      <c r="L1437" s="13" t="s">
        <v>72</v>
      </c>
      <c r="M1437" s="13">
        <v>0</v>
      </c>
      <c r="N1437" s="74"/>
    </row>
    <row r="1438" ht="18.9" customHeight="1" spans="8:14">
      <c r="H1438" s="67" t="s">
        <v>461</v>
      </c>
      <c r="I1438" s="33" t="s">
        <v>4057</v>
      </c>
      <c r="J1438" s="107" t="s">
        <v>4057</v>
      </c>
      <c r="K1438" s="33" t="s">
        <v>463</v>
      </c>
      <c r="L1438" s="13" t="s">
        <v>72</v>
      </c>
      <c r="M1438" s="13">
        <v>0</v>
      </c>
      <c r="N1438" s="74"/>
    </row>
    <row r="1439" ht="18.9" customHeight="1" spans="8:14">
      <c r="H1439" s="67" t="s">
        <v>467</v>
      </c>
      <c r="I1439" s="33" t="s">
        <v>4058</v>
      </c>
      <c r="J1439" s="107" t="s">
        <v>4058</v>
      </c>
      <c r="K1439" s="33" t="s">
        <v>469</v>
      </c>
      <c r="L1439" s="13" t="s">
        <v>72</v>
      </c>
      <c r="M1439" s="13">
        <v>0</v>
      </c>
      <c r="N1439" s="74"/>
    </row>
    <row r="1440" ht="18.9" customHeight="1" spans="8:14">
      <c r="H1440" s="61" t="s">
        <v>3498</v>
      </c>
      <c r="I1440" s="33" t="s">
        <v>4059</v>
      </c>
      <c r="J1440" s="107" t="s">
        <v>4059</v>
      </c>
      <c r="K1440" s="33" t="s">
        <v>3500</v>
      </c>
      <c r="L1440" s="13" t="s">
        <v>72</v>
      </c>
      <c r="M1440" s="13">
        <v>0</v>
      </c>
      <c r="N1440" s="74"/>
    </row>
    <row r="1441" ht="18.9" customHeight="1" spans="8:14">
      <c r="H1441" s="68" t="s">
        <v>4060</v>
      </c>
      <c r="I1441" s="33" t="s">
        <v>4061</v>
      </c>
      <c r="J1441" s="33" t="s">
        <v>4061</v>
      </c>
      <c r="K1441" s="33" t="s">
        <v>4062</v>
      </c>
      <c r="L1441" s="13" t="s">
        <v>72</v>
      </c>
      <c r="M1441" s="13">
        <v>0</v>
      </c>
      <c r="N1441" s="74"/>
    </row>
    <row r="1442" ht="18.9" customHeight="1" spans="8:14">
      <c r="H1442" s="51" t="s">
        <v>4063</v>
      </c>
      <c r="I1442" s="33" t="s">
        <v>4064</v>
      </c>
      <c r="J1442" s="107" t="s">
        <v>4065</v>
      </c>
      <c r="K1442" s="33" t="s">
        <v>4066</v>
      </c>
      <c r="L1442" s="13" t="s">
        <v>72</v>
      </c>
      <c r="M1442" s="13">
        <v>64</v>
      </c>
      <c r="N1442" s="74"/>
    </row>
    <row r="1443" ht="18.9" customHeight="1" spans="8:14">
      <c r="H1443" s="61" t="s">
        <v>4067</v>
      </c>
      <c r="I1443" s="33" t="s">
        <v>4068</v>
      </c>
      <c r="J1443" s="107" t="s">
        <v>4068</v>
      </c>
      <c r="K1443" s="33" t="s">
        <v>4069</v>
      </c>
      <c r="L1443" s="13" t="s">
        <v>72</v>
      </c>
      <c r="M1443" s="13">
        <v>0</v>
      </c>
      <c r="N1443" s="74"/>
    </row>
    <row r="1444" ht="18.9" customHeight="1" spans="8:14">
      <c r="H1444" s="61" t="s">
        <v>4070</v>
      </c>
      <c r="I1444" s="107" t="s">
        <v>4071</v>
      </c>
      <c r="J1444" s="107" t="s">
        <v>4071</v>
      </c>
      <c r="K1444" s="33" t="s">
        <v>4072</v>
      </c>
      <c r="L1444" s="13" t="s">
        <v>72</v>
      </c>
      <c r="M1444" s="13">
        <v>628</v>
      </c>
      <c r="N1444" s="74"/>
    </row>
    <row r="1445" ht="18.9" customHeight="1" spans="8:14">
      <c r="H1445" s="61" t="s">
        <v>4073</v>
      </c>
      <c r="I1445" s="33" t="s">
        <v>4074</v>
      </c>
      <c r="J1445" s="33" t="s">
        <v>4074</v>
      </c>
      <c r="K1445" s="33" t="s">
        <v>513</v>
      </c>
      <c r="L1445" s="13" t="s">
        <v>72</v>
      </c>
      <c r="M1445" s="13">
        <v>303</v>
      </c>
      <c r="N1445" s="74"/>
    </row>
    <row r="1446" ht="18.9" customHeight="1" spans="8:14">
      <c r="H1446" s="61" t="s">
        <v>517</v>
      </c>
      <c r="I1446" s="33" t="s">
        <v>4075</v>
      </c>
      <c r="J1446" s="33" t="s">
        <v>4075</v>
      </c>
      <c r="K1446" s="33" t="s">
        <v>519</v>
      </c>
      <c r="L1446" s="13" t="s">
        <v>72</v>
      </c>
      <c r="M1446" s="13">
        <v>325</v>
      </c>
      <c r="N1446" s="74"/>
    </row>
    <row r="1447" ht="18.9" customHeight="1" spans="8:14">
      <c r="H1447" s="69" t="s">
        <v>4076</v>
      </c>
      <c r="I1447" s="33" t="s">
        <v>4077</v>
      </c>
      <c r="J1447" s="107" t="s">
        <v>4077</v>
      </c>
      <c r="K1447" s="33" t="s">
        <v>4078</v>
      </c>
      <c r="L1447" s="13" t="s">
        <v>72</v>
      </c>
      <c r="M1447" s="13">
        <v>0</v>
      </c>
      <c r="N1447" s="74"/>
    </row>
    <row r="1448" ht="18.9" customHeight="1" spans="8:14">
      <c r="H1448" s="69" t="s">
        <v>4079</v>
      </c>
      <c r="I1448" s="33" t="s">
        <v>4080</v>
      </c>
      <c r="J1448" s="107" t="s">
        <v>4080</v>
      </c>
      <c r="K1448" s="33" t="s">
        <v>3489</v>
      </c>
      <c r="L1448" s="13" t="s">
        <v>72</v>
      </c>
      <c r="M1448" s="13">
        <v>0</v>
      </c>
      <c r="N1448" s="74"/>
    </row>
    <row r="1449" ht="18.9" customHeight="1" spans="8:14">
      <c r="H1449" s="70" t="s">
        <v>4081</v>
      </c>
      <c r="I1449" s="113" t="s">
        <v>4082</v>
      </c>
      <c r="J1449" s="113" t="s">
        <v>4082</v>
      </c>
      <c r="K1449" s="49" t="s">
        <v>4083</v>
      </c>
      <c r="L1449" s="13" t="s">
        <v>72</v>
      </c>
      <c r="M1449" s="13">
        <v>0</v>
      </c>
      <c r="N1449" s="74"/>
    </row>
    <row r="1450" ht="18.9" customHeight="1" spans="8:14">
      <c r="H1450" s="70" t="s">
        <v>4084</v>
      </c>
      <c r="I1450" s="16" t="s">
        <v>4031</v>
      </c>
      <c r="J1450" s="113" t="s">
        <v>4031</v>
      </c>
      <c r="K1450" s="49" t="s">
        <v>4032</v>
      </c>
      <c r="L1450" s="13" t="s">
        <v>72</v>
      </c>
      <c r="M1450" s="13">
        <v>0</v>
      </c>
      <c r="N1450" s="74"/>
    </row>
    <row r="1451" ht="18.9" customHeight="1" spans="8:14">
      <c r="H1451" s="59" t="s">
        <v>4085</v>
      </c>
      <c r="I1451" s="58" t="str">
        <f>""</f>
        <v/>
      </c>
      <c r="J1451" s="75" t="str">
        <f>""</f>
        <v/>
      </c>
      <c r="K1451" s="64" t="s">
        <v>4085</v>
      </c>
      <c r="L1451" s="73" t="s">
        <v>72</v>
      </c>
      <c r="M1451" s="13">
        <v>187153</v>
      </c>
      <c r="N1451" s="74"/>
    </row>
    <row r="1452" ht="18.9" customHeight="1" spans="8:14">
      <c r="H1452" s="71"/>
      <c r="I1452" s="33"/>
      <c r="J1452" s="107" t="s">
        <v>1384</v>
      </c>
      <c r="K1452" s="33" t="s">
        <v>393</v>
      </c>
      <c r="L1452" s="13" t="s">
        <v>547</v>
      </c>
      <c r="M1452" s="73">
        <v>0</v>
      </c>
      <c r="N1452" s="65"/>
    </row>
    <row r="1453" ht="18.9" customHeight="1" spans="8:14">
      <c r="H1453" s="71"/>
      <c r="I1453" s="107" t="s">
        <v>4086</v>
      </c>
      <c r="J1453" s="107" t="s">
        <v>4087</v>
      </c>
      <c r="K1453" s="33" t="s">
        <v>4088</v>
      </c>
      <c r="L1453" s="13" t="s">
        <v>547</v>
      </c>
      <c r="M1453" s="13">
        <v>0</v>
      </c>
      <c r="N1453" s="74"/>
    </row>
    <row r="1454" ht="18.9" customHeight="1" spans="8:14">
      <c r="H1454" s="71"/>
      <c r="I1454" s="33"/>
      <c r="J1454" s="107" t="s">
        <v>4089</v>
      </c>
      <c r="K1454" s="33" t="s">
        <v>1519</v>
      </c>
      <c r="L1454" s="13" t="s">
        <v>547</v>
      </c>
      <c r="M1454" s="13">
        <v>0</v>
      </c>
      <c r="N1454" s="74"/>
    </row>
    <row r="1455" ht="18.9" customHeight="1" spans="8:14">
      <c r="H1455" s="71"/>
      <c r="I1455" s="33"/>
      <c r="J1455" s="107" t="s">
        <v>4090</v>
      </c>
      <c r="K1455" s="33" t="s">
        <v>1522</v>
      </c>
      <c r="L1455" s="13" t="s">
        <v>547</v>
      </c>
      <c r="M1455" s="13">
        <v>0</v>
      </c>
      <c r="N1455" s="74"/>
    </row>
    <row r="1456" ht="18.9" customHeight="1" spans="8:14">
      <c r="H1456" s="71"/>
      <c r="I1456" s="33"/>
      <c r="J1456" s="107" t="s">
        <v>4091</v>
      </c>
      <c r="K1456" s="33" t="s">
        <v>1525</v>
      </c>
      <c r="L1456" s="13" t="s">
        <v>547</v>
      </c>
      <c r="M1456" s="13">
        <v>0</v>
      </c>
      <c r="N1456" s="74"/>
    </row>
    <row r="1457" ht="18.9" customHeight="1" spans="8:14">
      <c r="H1457" s="71"/>
      <c r="I1457" s="33"/>
      <c r="J1457" s="107" t="s">
        <v>4092</v>
      </c>
      <c r="K1457" s="33" t="s">
        <v>1528</v>
      </c>
      <c r="L1457" s="13" t="s">
        <v>547</v>
      </c>
      <c r="M1457" s="13">
        <v>0</v>
      </c>
      <c r="N1457" s="74"/>
    </row>
    <row r="1458" ht="18.9" customHeight="1" spans="8:14">
      <c r="H1458" s="71"/>
      <c r="I1458" s="33"/>
      <c r="J1458" s="107" t="s">
        <v>4093</v>
      </c>
      <c r="K1458" s="33" t="s">
        <v>1531</v>
      </c>
      <c r="L1458" s="13" t="s">
        <v>547</v>
      </c>
      <c r="M1458" s="13">
        <v>0</v>
      </c>
      <c r="N1458" s="74"/>
    </row>
    <row r="1459" ht="18.9" customHeight="1" spans="8:14">
      <c r="H1459" s="71"/>
      <c r="I1459" s="33"/>
      <c r="J1459" s="107" t="s">
        <v>4094</v>
      </c>
      <c r="K1459" s="33" t="s">
        <v>4095</v>
      </c>
      <c r="L1459" s="13" t="s">
        <v>547</v>
      </c>
      <c r="M1459" s="13">
        <v>0</v>
      </c>
      <c r="N1459" s="74"/>
    </row>
    <row r="1460" ht="18.9" customHeight="1" spans="8:14">
      <c r="H1460" s="72" t="s">
        <v>4096</v>
      </c>
      <c r="I1460" s="33" t="s">
        <v>1685</v>
      </c>
      <c r="J1460" s="107" t="s">
        <v>1685</v>
      </c>
      <c r="K1460" s="33" t="s">
        <v>405</v>
      </c>
      <c r="L1460" s="13" t="s">
        <v>547</v>
      </c>
      <c r="M1460" s="13">
        <v>459</v>
      </c>
      <c r="N1460" s="74"/>
    </row>
    <row r="1461" ht="18.9" customHeight="1" spans="8:14">
      <c r="H1461" s="46"/>
      <c r="I1461" s="107" t="s">
        <v>4097</v>
      </c>
      <c r="J1461" s="107" t="s">
        <v>4098</v>
      </c>
      <c r="K1461" s="33" t="s">
        <v>4099</v>
      </c>
      <c r="L1461" s="13" t="s">
        <v>547</v>
      </c>
      <c r="M1461" s="13">
        <v>459</v>
      </c>
      <c r="N1461" s="74"/>
    </row>
    <row r="1462" ht="18.9" customHeight="1" spans="8:14">
      <c r="H1462" s="46"/>
      <c r="I1462" s="33"/>
      <c r="J1462" s="107" t="s">
        <v>4100</v>
      </c>
      <c r="K1462" s="33" t="s">
        <v>4101</v>
      </c>
      <c r="L1462" s="13" t="s">
        <v>547</v>
      </c>
      <c r="M1462" s="13">
        <v>300</v>
      </c>
      <c r="N1462" s="74"/>
    </row>
    <row r="1463" ht="18.9" customHeight="1" spans="8:14">
      <c r="H1463" s="46"/>
      <c r="I1463" s="33"/>
      <c r="J1463" s="107" t="s">
        <v>4102</v>
      </c>
      <c r="K1463" s="33" t="s">
        <v>4103</v>
      </c>
      <c r="L1463" s="13" t="s">
        <v>547</v>
      </c>
      <c r="M1463" s="13">
        <v>0</v>
      </c>
      <c r="N1463" s="74"/>
    </row>
    <row r="1464" ht="18.9" customHeight="1" spans="8:14">
      <c r="H1464" s="46"/>
      <c r="I1464" s="33"/>
      <c r="J1464" s="107" t="s">
        <v>4104</v>
      </c>
      <c r="K1464" s="33" t="s">
        <v>4105</v>
      </c>
      <c r="L1464" s="13" t="s">
        <v>547</v>
      </c>
      <c r="M1464" s="13">
        <v>0</v>
      </c>
      <c r="N1464" s="74"/>
    </row>
    <row r="1465" ht="18.9" customHeight="1" spans="8:14">
      <c r="H1465" s="46"/>
      <c r="I1465" s="33"/>
      <c r="J1465" s="107" t="s">
        <v>4106</v>
      </c>
      <c r="K1465" s="33" t="s">
        <v>4107</v>
      </c>
      <c r="L1465" s="13" t="s">
        <v>547</v>
      </c>
      <c r="M1465" s="13">
        <v>99</v>
      </c>
      <c r="N1465" s="74"/>
    </row>
    <row r="1466" ht="18.9" customHeight="1" spans="8:14">
      <c r="H1466" s="46"/>
      <c r="I1466" s="33"/>
      <c r="J1466" s="107" t="s">
        <v>4108</v>
      </c>
      <c r="K1466" s="33" t="s">
        <v>4109</v>
      </c>
      <c r="L1466" s="13" t="s">
        <v>547</v>
      </c>
      <c r="M1466" s="13">
        <v>0</v>
      </c>
      <c r="N1466" s="74"/>
    </row>
    <row r="1467" ht="18.9" customHeight="1" spans="8:14">
      <c r="H1467" s="46"/>
      <c r="I1467" s="33"/>
      <c r="J1467" s="107" t="s">
        <v>4110</v>
      </c>
      <c r="K1467" s="33" t="s">
        <v>4111</v>
      </c>
      <c r="L1467" s="13" t="s">
        <v>547</v>
      </c>
      <c r="M1467" s="13">
        <v>60</v>
      </c>
      <c r="N1467" s="74"/>
    </row>
    <row r="1468" ht="18.9" customHeight="1" spans="8:14">
      <c r="H1468" s="46" t="s">
        <v>4112</v>
      </c>
      <c r="I1468" s="33" t="s">
        <v>4113</v>
      </c>
      <c r="J1468" s="107" t="s">
        <v>4113</v>
      </c>
      <c r="K1468" s="33" t="s">
        <v>4114</v>
      </c>
      <c r="L1468" s="13" t="s">
        <v>547</v>
      </c>
      <c r="M1468" s="13">
        <v>0</v>
      </c>
      <c r="N1468" s="74"/>
    </row>
    <row r="1469" ht="18.9" customHeight="1" spans="8:14">
      <c r="H1469" s="46" t="s">
        <v>4115</v>
      </c>
      <c r="I1469" s="33" t="s">
        <v>4116</v>
      </c>
      <c r="J1469" s="107" t="s">
        <v>4116</v>
      </c>
      <c r="K1469" s="33" t="s">
        <v>4117</v>
      </c>
      <c r="L1469" s="13" t="s">
        <v>547</v>
      </c>
      <c r="M1469" s="13">
        <v>0</v>
      </c>
      <c r="N1469" s="74"/>
    </row>
    <row r="1470" ht="18.9" customHeight="1" spans="8:14">
      <c r="H1470" s="46" t="s">
        <v>4118</v>
      </c>
      <c r="I1470" s="33" t="s">
        <v>4119</v>
      </c>
      <c r="J1470" s="107" t="s">
        <v>4119</v>
      </c>
      <c r="K1470" s="33" t="s">
        <v>4120</v>
      </c>
      <c r="L1470" s="13" t="s">
        <v>547</v>
      </c>
      <c r="M1470" s="13">
        <v>0</v>
      </c>
      <c r="N1470" s="74"/>
    </row>
    <row r="1471" ht="18.9" customHeight="1" spans="8:14">
      <c r="H1471" s="46" t="s">
        <v>4121</v>
      </c>
      <c r="I1471" s="33" t="s">
        <v>4122</v>
      </c>
      <c r="J1471" s="107" t="s">
        <v>4122</v>
      </c>
      <c r="K1471" s="33" t="s">
        <v>4123</v>
      </c>
      <c r="L1471" s="13" t="s">
        <v>547</v>
      </c>
      <c r="M1471" s="13">
        <v>0</v>
      </c>
      <c r="N1471" s="74"/>
    </row>
    <row r="1472" ht="18.9" customHeight="1" spans="8:14">
      <c r="H1472" s="46" t="s">
        <v>4124</v>
      </c>
      <c r="I1472" s="33" t="s">
        <v>4125</v>
      </c>
      <c r="J1472" s="107" t="s">
        <v>4125</v>
      </c>
      <c r="K1472" s="33" t="s">
        <v>4126</v>
      </c>
      <c r="L1472" s="13" t="s">
        <v>547</v>
      </c>
      <c r="M1472" s="13">
        <v>0</v>
      </c>
      <c r="N1472" s="74"/>
    </row>
    <row r="1473" ht="18.9" customHeight="1" spans="8:14">
      <c r="H1473" s="72" t="s">
        <v>4127</v>
      </c>
      <c r="I1473" s="33" t="s">
        <v>1820</v>
      </c>
      <c r="J1473" s="107" t="s">
        <v>1820</v>
      </c>
      <c r="K1473" s="33" t="s">
        <v>411</v>
      </c>
      <c r="L1473" s="13" t="s">
        <v>547</v>
      </c>
      <c r="M1473" s="13">
        <v>473</v>
      </c>
      <c r="N1473" s="74"/>
    </row>
    <row r="1474" ht="18.9" customHeight="1" spans="8:14">
      <c r="H1474" s="46" t="s">
        <v>4128</v>
      </c>
      <c r="I1474" s="33" t="s">
        <v>4129</v>
      </c>
      <c r="J1474" s="107" t="s">
        <v>4129</v>
      </c>
      <c r="K1474" s="33" t="s">
        <v>4130</v>
      </c>
      <c r="L1474" s="13" t="s">
        <v>547</v>
      </c>
      <c r="M1474" s="13">
        <v>243</v>
      </c>
      <c r="N1474" s="74"/>
    </row>
    <row r="1475" ht="18.9" customHeight="1" spans="8:14">
      <c r="H1475" s="46" t="s">
        <v>4131</v>
      </c>
      <c r="I1475" s="33" t="s">
        <v>4132</v>
      </c>
      <c r="J1475" s="107" t="s">
        <v>4132</v>
      </c>
      <c r="K1475" s="33" t="s">
        <v>4133</v>
      </c>
      <c r="L1475" s="13" t="s">
        <v>547</v>
      </c>
      <c r="M1475" s="13">
        <v>60</v>
      </c>
      <c r="N1475" s="74"/>
    </row>
    <row r="1476" ht="18.9" customHeight="1" spans="8:14">
      <c r="H1476" s="46" t="s">
        <v>4134</v>
      </c>
      <c r="I1476" s="33" t="s">
        <v>4135</v>
      </c>
      <c r="J1476" s="107" t="s">
        <v>4135</v>
      </c>
      <c r="K1476" s="33" t="s">
        <v>4136</v>
      </c>
      <c r="L1476" s="13" t="s">
        <v>547</v>
      </c>
      <c r="M1476" s="13">
        <v>183</v>
      </c>
      <c r="N1476" s="74"/>
    </row>
    <row r="1477" ht="18.9" customHeight="1" spans="8:14">
      <c r="H1477" s="46" t="s">
        <v>4137</v>
      </c>
      <c r="I1477" s="33" t="s">
        <v>4138</v>
      </c>
      <c r="J1477" s="107" t="s">
        <v>4138</v>
      </c>
      <c r="K1477" s="33" t="s">
        <v>4139</v>
      </c>
      <c r="L1477" s="13" t="s">
        <v>547</v>
      </c>
      <c r="M1477" s="13">
        <v>0</v>
      </c>
      <c r="N1477" s="74"/>
    </row>
    <row r="1478" ht="18.9" customHeight="1" spans="8:14">
      <c r="H1478" s="46" t="s">
        <v>4140</v>
      </c>
      <c r="I1478" s="33" t="s">
        <v>4141</v>
      </c>
      <c r="J1478" s="107" t="s">
        <v>4141</v>
      </c>
      <c r="K1478" s="33" t="s">
        <v>4142</v>
      </c>
      <c r="L1478" s="13" t="s">
        <v>547</v>
      </c>
      <c r="M1478" s="13">
        <v>0</v>
      </c>
      <c r="N1478" s="74"/>
    </row>
    <row r="1479" ht="18.9" customHeight="1" spans="8:14">
      <c r="H1479" s="46" t="s">
        <v>4131</v>
      </c>
      <c r="I1479" s="33" t="s">
        <v>4143</v>
      </c>
      <c r="J1479" s="107" t="s">
        <v>4143</v>
      </c>
      <c r="K1479" s="33" t="s">
        <v>4133</v>
      </c>
      <c r="L1479" s="13" t="s">
        <v>547</v>
      </c>
      <c r="M1479" s="13">
        <v>0</v>
      </c>
      <c r="N1479" s="74"/>
    </row>
    <row r="1480" ht="18.9" customHeight="1" spans="8:14">
      <c r="H1480" s="46" t="s">
        <v>4134</v>
      </c>
      <c r="I1480" s="33" t="s">
        <v>4144</v>
      </c>
      <c r="J1480" s="107" t="s">
        <v>4144</v>
      </c>
      <c r="K1480" s="33" t="s">
        <v>4136</v>
      </c>
      <c r="L1480" s="13" t="s">
        <v>547</v>
      </c>
      <c r="M1480" s="13">
        <v>0</v>
      </c>
      <c r="N1480" s="74"/>
    </row>
    <row r="1481" ht="18.9" customHeight="1" spans="8:14">
      <c r="H1481" s="76" t="s">
        <v>4145</v>
      </c>
      <c r="I1481" s="33" t="s">
        <v>4146</v>
      </c>
      <c r="J1481" s="107" t="s">
        <v>4146</v>
      </c>
      <c r="K1481" s="33" t="s">
        <v>4147</v>
      </c>
      <c r="L1481" s="13" t="s">
        <v>547</v>
      </c>
      <c r="M1481" s="13">
        <v>0</v>
      </c>
      <c r="N1481" s="74"/>
    </row>
    <row r="1482" ht="18.9" customHeight="1" spans="8:14">
      <c r="H1482" s="46"/>
      <c r="I1482" s="107" t="s">
        <v>4097</v>
      </c>
      <c r="J1482" s="107" t="s">
        <v>4148</v>
      </c>
      <c r="K1482" s="33" t="s">
        <v>4149</v>
      </c>
      <c r="L1482" s="13" t="s">
        <v>547</v>
      </c>
      <c r="M1482" s="13">
        <v>230</v>
      </c>
      <c r="N1482" s="74"/>
    </row>
    <row r="1483" ht="18.9" customHeight="1" spans="8:14">
      <c r="H1483" s="46"/>
      <c r="I1483" s="33"/>
      <c r="J1483" s="107" t="s">
        <v>4150</v>
      </c>
      <c r="K1483" s="33" t="s">
        <v>4151</v>
      </c>
      <c r="L1483" s="13" t="s">
        <v>547</v>
      </c>
      <c r="M1483" s="13">
        <v>26</v>
      </c>
      <c r="N1483" s="74"/>
    </row>
    <row r="1484" ht="18.9" customHeight="1" spans="8:14">
      <c r="H1484" s="46"/>
      <c r="I1484" s="33"/>
      <c r="J1484" s="107" t="s">
        <v>4152</v>
      </c>
      <c r="K1484" s="33" t="s">
        <v>4153</v>
      </c>
      <c r="L1484" s="13" t="s">
        <v>547</v>
      </c>
      <c r="M1484" s="13">
        <v>24</v>
      </c>
      <c r="N1484" s="74"/>
    </row>
    <row r="1485" ht="18.9" customHeight="1" spans="8:14">
      <c r="H1485" s="46"/>
      <c r="I1485" s="33"/>
      <c r="J1485" s="107" t="s">
        <v>4154</v>
      </c>
      <c r="K1485" s="33" t="s">
        <v>4155</v>
      </c>
      <c r="L1485" s="13" t="s">
        <v>547</v>
      </c>
      <c r="M1485" s="13">
        <v>4</v>
      </c>
      <c r="N1485" s="74"/>
    </row>
    <row r="1486" ht="18.9" customHeight="1" spans="8:14">
      <c r="H1486" s="46"/>
      <c r="I1486" s="33"/>
      <c r="J1486" s="107" t="s">
        <v>4156</v>
      </c>
      <c r="K1486" s="33" t="s">
        <v>4157</v>
      </c>
      <c r="L1486" s="13" t="s">
        <v>547</v>
      </c>
      <c r="M1486" s="13">
        <v>0</v>
      </c>
      <c r="N1486" s="74"/>
    </row>
    <row r="1487" ht="18.9" customHeight="1" spans="8:14">
      <c r="H1487" s="46"/>
      <c r="I1487" s="33"/>
      <c r="J1487" s="107" t="s">
        <v>4158</v>
      </c>
      <c r="K1487" s="33" t="s">
        <v>4159</v>
      </c>
      <c r="L1487" s="13" t="s">
        <v>547</v>
      </c>
      <c r="M1487" s="13">
        <v>176</v>
      </c>
      <c r="N1487" s="74"/>
    </row>
    <row r="1488" ht="18.9" customHeight="1" spans="8:14">
      <c r="H1488" s="72" t="s">
        <v>4160</v>
      </c>
      <c r="I1488" s="33" t="s">
        <v>2369</v>
      </c>
      <c r="J1488" s="107" t="s">
        <v>2369</v>
      </c>
      <c r="K1488" s="33" t="s">
        <v>4161</v>
      </c>
      <c r="L1488" s="13" t="s">
        <v>547</v>
      </c>
      <c r="M1488" s="13"/>
      <c r="N1488" s="74"/>
    </row>
    <row r="1489" ht="18.9" customHeight="1" spans="8:14">
      <c r="H1489" s="72" t="s">
        <v>4162</v>
      </c>
      <c r="I1489" s="33" t="s">
        <v>4163</v>
      </c>
      <c r="J1489" s="107" t="s">
        <v>4163</v>
      </c>
      <c r="K1489" s="33" t="s">
        <v>4164</v>
      </c>
      <c r="L1489" s="13" t="s">
        <v>547</v>
      </c>
      <c r="M1489" s="13">
        <v>0</v>
      </c>
      <c r="N1489" s="74"/>
    </row>
    <row r="1490" ht="18.9" customHeight="1" spans="8:14">
      <c r="H1490" s="72" t="s">
        <v>4165</v>
      </c>
      <c r="I1490" s="33" t="s">
        <v>4166</v>
      </c>
      <c r="J1490" s="107" t="s">
        <v>4166</v>
      </c>
      <c r="K1490" s="33" t="s">
        <v>4167</v>
      </c>
      <c r="L1490" s="13" t="s">
        <v>547</v>
      </c>
      <c r="M1490" s="13"/>
      <c r="N1490" s="74"/>
    </row>
    <row r="1491" ht="18.9" customHeight="1" spans="8:14">
      <c r="H1491" s="72" t="s">
        <v>4168</v>
      </c>
      <c r="I1491" s="33" t="s">
        <v>4169</v>
      </c>
      <c r="J1491" s="107" t="s">
        <v>4169</v>
      </c>
      <c r="K1491" s="33" t="s">
        <v>4170</v>
      </c>
      <c r="L1491" s="13" t="s">
        <v>547</v>
      </c>
      <c r="M1491" s="13">
        <v>0</v>
      </c>
      <c r="N1491" s="74"/>
    </row>
    <row r="1492" ht="18.9" customHeight="1" spans="8:14">
      <c r="H1492" s="72" t="s">
        <v>4171</v>
      </c>
      <c r="I1492" s="107" t="s">
        <v>4172</v>
      </c>
      <c r="J1492" s="107" t="s">
        <v>4173</v>
      </c>
      <c r="K1492" s="33" t="s">
        <v>4174</v>
      </c>
      <c r="L1492" s="13" t="s">
        <v>547</v>
      </c>
      <c r="M1492" s="13">
        <v>0</v>
      </c>
      <c r="N1492" s="74"/>
    </row>
    <row r="1493" ht="18.9" customHeight="1" spans="8:14">
      <c r="H1493" s="72" t="s">
        <v>4175</v>
      </c>
      <c r="I1493" s="107" t="s">
        <v>4176</v>
      </c>
      <c r="J1493" s="107" t="s">
        <v>4176</v>
      </c>
      <c r="K1493" s="33" t="s">
        <v>3297</v>
      </c>
      <c r="L1493" s="13" t="s">
        <v>547</v>
      </c>
      <c r="M1493" s="13">
        <v>0</v>
      </c>
      <c r="N1493" s="74"/>
    </row>
    <row r="1494" ht="18.9" customHeight="1" spans="8:14">
      <c r="H1494" s="72" t="s">
        <v>4177</v>
      </c>
      <c r="I1494" s="107" t="s">
        <v>4178</v>
      </c>
      <c r="J1494" s="107" t="s">
        <v>4178</v>
      </c>
      <c r="K1494" s="33" t="s">
        <v>4179</v>
      </c>
      <c r="L1494" s="13" t="s">
        <v>547</v>
      </c>
      <c r="M1494" s="13">
        <v>0</v>
      </c>
      <c r="N1494" s="74"/>
    </row>
    <row r="1495" ht="18.9" customHeight="1" spans="8:14">
      <c r="H1495" s="72" t="s">
        <v>4180</v>
      </c>
      <c r="I1495" s="107" t="s">
        <v>4181</v>
      </c>
      <c r="J1495" s="107" t="s">
        <v>4181</v>
      </c>
      <c r="K1495" s="33" t="s">
        <v>4182</v>
      </c>
      <c r="L1495" s="13" t="s">
        <v>547</v>
      </c>
      <c r="M1495" s="13">
        <v>0</v>
      </c>
      <c r="N1495" s="74"/>
    </row>
    <row r="1496" ht="18.9" customHeight="1" spans="8:14">
      <c r="H1496" s="72" t="s">
        <v>4183</v>
      </c>
      <c r="I1496" s="33" t="s">
        <v>2598</v>
      </c>
      <c r="J1496" s="107" t="s">
        <v>2598</v>
      </c>
      <c r="K1496" s="33" t="s">
        <v>427</v>
      </c>
      <c r="L1496" s="13" t="s">
        <v>547</v>
      </c>
      <c r="M1496" s="13">
        <v>26943</v>
      </c>
      <c r="N1496" s="74"/>
    </row>
    <row r="1497" ht="18.9" customHeight="1" spans="8:14">
      <c r="H1497" s="72" t="s">
        <v>4184</v>
      </c>
      <c r="I1497" s="33" t="s">
        <v>4185</v>
      </c>
      <c r="J1497" s="107" t="s">
        <v>4185</v>
      </c>
      <c r="K1497" s="33" t="s">
        <v>4186</v>
      </c>
      <c r="L1497" s="13" t="s">
        <v>547</v>
      </c>
      <c r="M1497" s="13">
        <v>330</v>
      </c>
      <c r="N1497" s="74"/>
    </row>
    <row r="1498" ht="18.9" customHeight="1" spans="8:14">
      <c r="H1498" s="76" t="s">
        <v>4187</v>
      </c>
      <c r="I1498" s="33" t="s">
        <v>4188</v>
      </c>
      <c r="J1498" s="107" t="s">
        <v>4188</v>
      </c>
      <c r="K1498" s="33" t="s">
        <v>4167</v>
      </c>
      <c r="L1498" s="13" t="s">
        <v>547</v>
      </c>
      <c r="M1498" s="13">
        <v>0</v>
      </c>
      <c r="N1498" s="74"/>
    </row>
    <row r="1499" ht="18.9" customHeight="1" spans="8:14">
      <c r="H1499" s="76" t="s">
        <v>4189</v>
      </c>
      <c r="I1499" s="33" t="s">
        <v>4190</v>
      </c>
      <c r="J1499" s="107" t="s">
        <v>4190</v>
      </c>
      <c r="K1499" s="33" t="s">
        <v>4191</v>
      </c>
      <c r="L1499" s="13" t="s">
        <v>547</v>
      </c>
      <c r="M1499" s="13">
        <v>156</v>
      </c>
      <c r="N1499" s="74"/>
    </row>
    <row r="1500" ht="18.9" customHeight="1" spans="8:14">
      <c r="H1500" s="76"/>
      <c r="I1500" s="107" t="s">
        <v>4192</v>
      </c>
      <c r="J1500" s="107" t="s">
        <v>4193</v>
      </c>
      <c r="K1500" s="33" t="s">
        <v>4194</v>
      </c>
      <c r="L1500" s="13" t="s">
        <v>547</v>
      </c>
      <c r="M1500" s="13">
        <v>18</v>
      </c>
      <c r="N1500" s="74"/>
    </row>
    <row r="1501" ht="18.9" customHeight="1" spans="8:14">
      <c r="H1501" s="77" t="s">
        <v>4195</v>
      </c>
      <c r="I1501" s="33" t="s">
        <v>4196</v>
      </c>
      <c r="J1501" s="107" t="s">
        <v>4196</v>
      </c>
      <c r="K1501" s="33" t="s">
        <v>4197</v>
      </c>
      <c r="L1501" s="13" t="s">
        <v>547</v>
      </c>
      <c r="M1501" s="13">
        <v>156</v>
      </c>
      <c r="N1501" s="74"/>
    </row>
    <row r="1502" ht="18.9" customHeight="1" spans="8:14">
      <c r="H1502" s="77" t="s">
        <v>4198</v>
      </c>
      <c r="I1502" s="33" t="s">
        <v>4199</v>
      </c>
      <c r="J1502" s="107" t="s">
        <v>4199</v>
      </c>
      <c r="K1502" s="33" t="s">
        <v>4200</v>
      </c>
      <c r="L1502" s="13" t="s">
        <v>547</v>
      </c>
      <c r="M1502" s="13">
        <v>0</v>
      </c>
      <c r="N1502" s="74"/>
    </row>
    <row r="1503" ht="18.9" customHeight="1" spans="8:14">
      <c r="H1503" s="77" t="s">
        <v>4201</v>
      </c>
      <c r="I1503" s="107" t="s">
        <v>4202</v>
      </c>
      <c r="J1503" s="107" t="s">
        <v>4203</v>
      </c>
      <c r="K1503" s="33" t="s">
        <v>3733</v>
      </c>
      <c r="L1503" s="13" t="s">
        <v>547</v>
      </c>
      <c r="M1503" s="13"/>
      <c r="N1503" s="74"/>
    </row>
    <row r="1504" ht="18.9" customHeight="1" spans="8:14">
      <c r="H1504" s="76" t="s">
        <v>4204</v>
      </c>
      <c r="I1504" s="33" t="s">
        <v>4192</v>
      </c>
      <c r="J1504" s="107" t="s">
        <v>4192</v>
      </c>
      <c r="K1504" s="33" t="s">
        <v>4205</v>
      </c>
      <c r="L1504" s="13" t="s">
        <v>547</v>
      </c>
      <c r="M1504" s="13">
        <v>0</v>
      </c>
      <c r="N1504" s="74"/>
    </row>
    <row r="1505" ht="18.9" customHeight="1" spans="8:14">
      <c r="H1505" s="72" t="s">
        <v>4206</v>
      </c>
      <c r="I1505" s="33" t="s">
        <v>4207</v>
      </c>
      <c r="J1505" s="107" t="s">
        <v>4207</v>
      </c>
      <c r="K1505" s="33" t="s">
        <v>4208</v>
      </c>
      <c r="L1505" s="13" t="s">
        <v>547</v>
      </c>
      <c r="M1505" s="13">
        <v>25669</v>
      </c>
      <c r="N1505" s="74"/>
    </row>
    <row r="1506" ht="18.9" customHeight="1" spans="8:14">
      <c r="H1506" s="76" t="s">
        <v>4209</v>
      </c>
      <c r="I1506" s="33" t="s">
        <v>4210</v>
      </c>
      <c r="J1506" s="107" t="s">
        <v>4210</v>
      </c>
      <c r="K1506" s="33" t="s">
        <v>4211</v>
      </c>
      <c r="L1506" s="13" t="s">
        <v>547</v>
      </c>
      <c r="M1506" s="13">
        <v>11204</v>
      </c>
      <c r="N1506" s="74"/>
    </row>
    <row r="1507" ht="18.9" customHeight="1" spans="8:14">
      <c r="H1507" s="76" t="s">
        <v>4212</v>
      </c>
      <c r="I1507" s="33" t="s">
        <v>4213</v>
      </c>
      <c r="J1507" s="107" t="s">
        <v>4213</v>
      </c>
      <c r="K1507" s="33" t="s">
        <v>4214</v>
      </c>
      <c r="L1507" s="13" t="s">
        <v>547</v>
      </c>
      <c r="M1507" s="13">
        <v>1054</v>
      </c>
      <c r="N1507" s="74"/>
    </row>
    <row r="1508" ht="18.9" customHeight="1" spans="8:14">
      <c r="H1508" s="76" t="s">
        <v>4215</v>
      </c>
      <c r="I1508" s="33" t="s">
        <v>4216</v>
      </c>
      <c r="J1508" s="107" t="s">
        <v>4216</v>
      </c>
      <c r="K1508" s="33" t="s">
        <v>4217</v>
      </c>
      <c r="L1508" s="13" t="s">
        <v>547</v>
      </c>
      <c r="M1508" s="13">
        <v>4213</v>
      </c>
      <c r="N1508" s="74"/>
    </row>
    <row r="1509" ht="18.9" customHeight="1" spans="8:14">
      <c r="H1509" s="76" t="s">
        <v>4218</v>
      </c>
      <c r="I1509" s="33" t="s">
        <v>4219</v>
      </c>
      <c r="J1509" s="107" t="s">
        <v>4219</v>
      </c>
      <c r="K1509" s="33" t="s">
        <v>4220</v>
      </c>
      <c r="L1509" s="13" t="s">
        <v>547</v>
      </c>
      <c r="M1509" s="13">
        <v>807</v>
      </c>
      <c r="N1509" s="74"/>
    </row>
    <row r="1510" ht="18.9" customHeight="1" spans="8:14">
      <c r="H1510" s="76" t="s">
        <v>4221</v>
      </c>
      <c r="I1510" s="33" t="s">
        <v>4222</v>
      </c>
      <c r="J1510" s="107" t="s">
        <v>4222</v>
      </c>
      <c r="K1510" s="33" t="s">
        <v>4223</v>
      </c>
      <c r="L1510" s="13" t="s">
        <v>547</v>
      </c>
      <c r="M1510" s="13">
        <v>0</v>
      </c>
      <c r="N1510" s="74"/>
    </row>
    <row r="1511" ht="18.9" customHeight="1" spans="8:14">
      <c r="H1511" s="76" t="s">
        <v>4224</v>
      </c>
      <c r="I1511" s="33" t="s">
        <v>4225</v>
      </c>
      <c r="J1511" s="107" t="s">
        <v>4225</v>
      </c>
      <c r="K1511" s="33" t="s">
        <v>4226</v>
      </c>
      <c r="L1511" s="13" t="s">
        <v>547</v>
      </c>
      <c r="M1511" s="13">
        <v>180</v>
      </c>
      <c r="N1511" s="74"/>
    </row>
    <row r="1512" ht="18.9" customHeight="1" spans="8:14">
      <c r="H1512" s="76" t="s">
        <v>4189</v>
      </c>
      <c r="I1512" s="33" t="s">
        <v>4227</v>
      </c>
      <c r="J1512" s="107" t="s">
        <v>4227</v>
      </c>
      <c r="K1512" s="33" t="s">
        <v>4191</v>
      </c>
      <c r="L1512" s="13" t="s">
        <v>547</v>
      </c>
      <c r="M1512" s="13">
        <v>0</v>
      </c>
      <c r="N1512" s="74"/>
    </row>
    <row r="1513" ht="18.9" customHeight="1" spans="8:14">
      <c r="H1513" s="46"/>
      <c r="I1513" s="107" t="s">
        <v>4228</v>
      </c>
      <c r="J1513" s="107" t="s">
        <v>4229</v>
      </c>
      <c r="K1513" s="33" t="s">
        <v>4230</v>
      </c>
      <c r="L1513" s="13" t="s">
        <v>547</v>
      </c>
      <c r="M1513" s="13">
        <v>475</v>
      </c>
      <c r="N1513" s="74"/>
    </row>
    <row r="1514" ht="18.9" customHeight="1" spans="8:14">
      <c r="H1514" s="76" t="s">
        <v>4231</v>
      </c>
      <c r="I1514" s="33" t="s">
        <v>4232</v>
      </c>
      <c r="J1514" s="107" t="s">
        <v>4232</v>
      </c>
      <c r="K1514" s="33" t="s">
        <v>4233</v>
      </c>
      <c r="L1514" s="13" t="s">
        <v>547</v>
      </c>
      <c r="M1514" s="13">
        <v>0</v>
      </c>
      <c r="N1514" s="74"/>
    </row>
    <row r="1515" ht="18.9" customHeight="1" spans="8:14">
      <c r="H1515" s="76" t="s">
        <v>4234</v>
      </c>
      <c r="I1515" s="33" t="s">
        <v>4235</v>
      </c>
      <c r="J1515" s="107" t="s">
        <v>4235</v>
      </c>
      <c r="K1515" s="33" t="s">
        <v>4236</v>
      </c>
      <c r="L1515" s="13" t="s">
        <v>547</v>
      </c>
      <c r="M1515" s="13">
        <v>0</v>
      </c>
      <c r="N1515" s="74"/>
    </row>
    <row r="1516" ht="18.9" customHeight="1" spans="8:14">
      <c r="H1516" s="77" t="s">
        <v>4195</v>
      </c>
      <c r="I1516" s="33" t="s">
        <v>4237</v>
      </c>
      <c r="J1516" s="107" t="s">
        <v>4237</v>
      </c>
      <c r="K1516" s="33" t="s">
        <v>4197</v>
      </c>
      <c r="L1516" s="13" t="s">
        <v>547</v>
      </c>
      <c r="M1516" s="13">
        <v>1141</v>
      </c>
      <c r="N1516" s="74"/>
    </row>
    <row r="1517" ht="18.9" customHeight="1" spans="8:14">
      <c r="H1517" s="77"/>
      <c r="I1517" s="107" t="s">
        <v>4228</v>
      </c>
      <c r="J1517" s="107" t="s">
        <v>4238</v>
      </c>
      <c r="K1517" s="33" t="s">
        <v>4239</v>
      </c>
      <c r="L1517" s="13" t="s">
        <v>547</v>
      </c>
      <c r="M1517" s="13">
        <v>4136</v>
      </c>
      <c r="N1517" s="74"/>
    </row>
    <row r="1518" ht="18.9" customHeight="1" spans="8:14">
      <c r="H1518" s="77" t="s">
        <v>4201</v>
      </c>
      <c r="I1518" s="107" t="s">
        <v>4240</v>
      </c>
      <c r="J1518" s="107" t="s">
        <v>4241</v>
      </c>
      <c r="K1518" s="33" t="s">
        <v>3733</v>
      </c>
      <c r="L1518" s="13" t="s">
        <v>547</v>
      </c>
      <c r="M1518" s="13"/>
      <c r="N1518" s="74"/>
    </row>
    <row r="1519" ht="18.9" customHeight="1" spans="8:14">
      <c r="H1519" s="76" t="s">
        <v>4242</v>
      </c>
      <c r="I1519" s="33" t="s">
        <v>4228</v>
      </c>
      <c r="J1519" s="107" t="s">
        <v>4228</v>
      </c>
      <c r="K1519" s="33" t="s">
        <v>4243</v>
      </c>
      <c r="L1519" s="13" t="s">
        <v>547</v>
      </c>
      <c r="M1519" s="13">
        <v>2459</v>
      </c>
      <c r="N1519" s="74"/>
    </row>
    <row r="1520" ht="18.9" customHeight="1" spans="8:14">
      <c r="H1520" s="72" t="s">
        <v>4244</v>
      </c>
      <c r="I1520" s="33" t="s">
        <v>4245</v>
      </c>
      <c r="J1520" s="107" t="s">
        <v>4245</v>
      </c>
      <c r="K1520" s="33" t="s">
        <v>4246</v>
      </c>
      <c r="L1520" s="13" t="s">
        <v>547</v>
      </c>
      <c r="M1520" s="13">
        <v>0</v>
      </c>
      <c r="N1520" s="74"/>
    </row>
    <row r="1521" ht="18.9" customHeight="1" spans="8:14">
      <c r="H1521" s="76" t="s">
        <v>4247</v>
      </c>
      <c r="I1521" s="33" t="s">
        <v>4248</v>
      </c>
      <c r="J1521" s="107" t="s">
        <v>4248</v>
      </c>
      <c r="K1521" s="33" t="s">
        <v>4249</v>
      </c>
      <c r="L1521" s="13" t="s">
        <v>547</v>
      </c>
      <c r="M1521" s="13">
        <v>0</v>
      </c>
      <c r="N1521" s="74"/>
    </row>
    <row r="1522" ht="18.9" customHeight="1" spans="8:14">
      <c r="H1522" s="76" t="s">
        <v>4250</v>
      </c>
      <c r="I1522" s="33" t="s">
        <v>4251</v>
      </c>
      <c r="J1522" s="107" t="s">
        <v>4251</v>
      </c>
      <c r="K1522" s="33" t="s">
        <v>4252</v>
      </c>
      <c r="L1522" s="13" t="s">
        <v>547</v>
      </c>
      <c r="M1522" s="13">
        <v>0</v>
      </c>
      <c r="N1522" s="74"/>
    </row>
    <row r="1523" ht="18.9" customHeight="1" spans="8:14">
      <c r="H1523" s="76" t="s">
        <v>4253</v>
      </c>
      <c r="I1523" s="33" t="s">
        <v>4254</v>
      </c>
      <c r="J1523" s="107" t="s">
        <v>4254</v>
      </c>
      <c r="K1523" s="33" t="s">
        <v>4255</v>
      </c>
      <c r="L1523" s="13" t="s">
        <v>547</v>
      </c>
      <c r="M1523" s="13">
        <v>0</v>
      </c>
      <c r="N1523" s="74"/>
    </row>
    <row r="1524" ht="18.9" customHeight="1" spans="8:14">
      <c r="H1524" s="76" t="s">
        <v>4256</v>
      </c>
      <c r="I1524" s="33" t="s">
        <v>4257</v>
      </c>
      <c r="J1524" s="107" t="s">
        <v>4257</v>
      </c>
      <c r="K1524" s="33" t="s">
        <v>4258</v>
      </c>
      <c r="L1524" s="13" t="s">
        <v>547</v>
      </c>
      <c r="M1524" s="13">
        <v>0</v>
      </c>
      <c r="N1524" s="74"/>
    </row>
    <row r="1525" ht="18.9" customHeight="1" spans="8:14">
      <c r="H1525" s="76" t="s">
        <v>4259</v>
      </c>
      <c r="I1525" s="33" t="s">
        <v>4260</v>
      </c>
      <c r="J1525" s="107" t="s">
        <v>4260</v>
      </c>
      <c r="K1525" s="33" t="s">
        <v>4261</v>
      </c>
      <c r="L1525" s="13" t="s">
        <v>547</v>
      </c>
      <c r="M1525" s="13">
        <v>0</v>
      </c>
      <c r="N1525" s="74"/>
    </row>
    <row r="1526" ht="18.9" customHeight="1" spans="8:14">
      <c r="H1526" s="72" t="s">
        <v>4262</v>
      </c>
      <c r="I1526" s="33" t="s">
        <v>4263</v>
      </c>
      <c r="J1526" s="107" t="s">
        <v>4263</v>
      </c>
      <c r="K1526" s="33" t="s">
        <v>4264</v>
      </c>
      <c r="L1526" s="13" t="s">
        <v>547</v>
      </c>
      <c r="M1526" s="13">
        <v>46</v>
      </c>
      <c r="N1526" s="74"/>
    </row>
    <row r="1527" ht="18.9" customHeight="1" spans="8:14">
      <c r="H1527" s="76" t="s">
        <v>4265</v>
      </c>
      <c r="I1527" s="33" t="s">
        <v>4266</v>
      </c>
      <c r="J1527" s="107" t="s">
        <v>4266</v>
      </c>
      <c r="K1527" s="33" t="s">
        <v>4211</v>
      </c>
      <c r="L1527" s="13" t="s">
        <v>547</v>
      </c>
      <c r="M1527" s="13">
        <v>0</v>
      </c>
      <c r="N1527" s="74"/>
    </row>
    <row r="1528" ht="18.9" customHeight="1" spans="8:14">
      <c r="H1528" s="76" t="s">
        <v>4267</v>
      </c>
      <c r="I1528" s="33" t="s">
        <v>4268</v>
      </c>
      <c r="J1528" s="107" t="s">
        <v>4268</v>
      </c>
      <c r="K1528" s="33" t="s">
        <v>4214</v>
      </c>
      <c r="L1528" s="13" t="s">
        <v>547</v>
      </c>
      <c r="M1528" s="13">
        <v>46</v>
      </c>
      <c r="N1528" s="74"/>
    </row>
    <row r="1529" ht="18.9" customHeight="1" spans="8:14">
      <c r="H1529" s="76" t="s">
        <v>4269</v>
      </c>
      <c r="I1529" s="33" t="s">
        <v>4270</v>
      </c>
      <c r="J1529" s="107" t="s">
        <v>4270</v>
      </c>
      <c r="K1529" s="33" t="s">
        <v>4271</v>
      </c>
      <c r="L1529" s="13" t="s">
        <v>547</v>
      </c>
      <c r="M1529" s="13">
        <v>0</v>
      </c>
      <c r="N1529" s="74"/>
    </row>
    <row r="1530" ht="18.9" customHeight="1" spans="8:14">
      <c r="H1530" s="72" t="s">
        <v>4272</v>
      </c>
      <c r="I1530" s="33" t="s">
        <v>4273</v>
      </c>
      <c r="J1530" s="107" t="s">
        <v>4273</v>
      </c>
      <c r="K1530" s="33" t="s">
        <v>4274</v>
      </c>
      <c r="L1530" s="13" t="s">
        <v>547</v>
      </c>
      <c r="M1530" s="13">
        <v>96</v>
      </c>
      <c r="N1530" s="74"/>
    </row>
    <row r="1531" ht="18.9" customHeight="1" spans="8:14">
      <c r="H1531" s="72" t="s">
        <v>4275</v>
      </c>
      <c r="I1531" s="33" t="s">
        <v>4276</v>
      </c>
      <c r="J1531" s="107" t="s">
        <v>4276</v>
      </c>
      <c r="K1531" s="33" t="s">
        <v>4277</v>
      </c>
      <c r="L1531" s="13" t="s">
        <v>547</v>
      </c>
      <c r="M1531" s="13">
        <v>802</v>
      </c>
      <c r="N1531" s="74"/>
    </row>
    <row r="1532" ht="18.9" customHeight="1" spans="8:14">
      <c r="H1532" s="76" t="s">
        <v>4278</v>
      </c>
      <c r="I1532" s="33" t="s">
        <v>4279</v>
      </c>
      <c r="J1532" s="107" t="s">
        <v>4279</v>
      </c>
      <c r="K1532" s="33" t="s">
        <v>4280</v>
      </c>
      <c r="L1532" s="13" t="s">
        <v>547</v>
      </c>
      <c r="M1532" s="13">
        <v>0</v>
      </c>
      <c r="N1532" s="74"/>
    </row>
    <row r="1533" ht="18.9" customHeight="1" spans="8:14">
      <c r="H1533" s="76" t="s">
        <v>4281</v>
      </c>
      <c r="I1533" s="33" t="s">
        <v>4282</v>
      </c>
      <c r="J1533" s="107" t="s">
        <v>4282</v>
      </c>
      <c r="K1533" s="33" t="s">
        <v>4283</v>
      </c>
      <c r="L1533" s="13" t="s">
        <v>547</v>
      </c>
      <c r="M1533" s="13">
        <v>19</v>
      </c>
      <c r="N1533" s="74"/>
    </row>
    <row r="1534" ht="18.9" customHeight="1" spans="8:14">
      <c r="H1534" s="76" t="s">
        <v>4284</v>
      </c>
      <c r="I1534" s="33" t="s">
        <v>4285</v>
      </c>
      <c r="J1534" s="107" t="s">
        <v>4285</v>
      </c>
      <c r="K1534" s="33" t="s">
        <v>4286</v>
      </c>
      <c r="L1534" s="13" t="s">
        <v>547</v>
      </c>
      <c r="M1534" s="13">
        <v>783</v>
      </c>
      <c r="N1534" s="74"/>
    </row>
    <row r="1535" ht="18.9" customHeight="1" spans="8:14">
      <c r="H1535" s="76" t="s">
        <v>4287</v>
      </c>
      <c r="I1535" s="33" t="s">
        <v>4288</v>
      </c>
      <c r="J1535" s="107" t="s">
        <v>4288</v>
      </c>
      <c r="K1535" s="33" t="s">
        <v>4289</v>
      </c>
      <c r="L1535" s="13" t="s">
        <v>547</v>
      </c>
      <c r="M1535" s="13">
        <v>0</v>
      </c>
      <c r="N1535" s="74"/>
    </row>
    <row r="1536" ht="18.9" customHeight="1" spans="8:14">
      <c r="H1536" s="72" t="s">
        <v>4290</v>
      </c>
      <c r="I1536" s="33" t="s">
        <v>4291</v>
      </c>
      <c r="J1536" s="107" t="s">
        <v>4291</v>
      </c>
      <c r="K1536" s="33" t="s">
        <v>4292</v>
      </c>
      <c r="L1536" s="13" t="s">
        <v>547</v>
      </c>
      <c r="M1536" s="13">
        <v>0</v>
      </c>
      <c r="N1536" s="74"/>
    </row>
    <row r="1537" ht="18.9" customHeight="1" spans="8:14">
      <c r="H1537" s="76" t="s">
        <v>4247</v>
      </c>
      <c r="I1537" s="33" t="s">
        <v>4293</v>
      </c>
      <c r="J1537" s="107" t="s">
        <v>4293</v>
      </c>
      <c r="K1537" s="33" t="s">
        <v>4249</v>
      </c>
      <c r="L1537" s="13" t="s">
        <v>547</v>
      </c>
      <c r="M1537" s="13">
        <v>0</v>
      </c>
      <c r="N1537" s="74"/>
    </row>
    <row r="1538" ht="18.9" customHeight="1" spans="8:14">
      <c r="H1538" s="76" t="s">
        <v>4250</v>
      </c>
      <c r="I1538" s="33" t="s">
        <v>4294</v>
      </c>
      <c r="J1538" s="107" t="s">
        <v>4294</v>
      </c>
      <c r="K1538" s="33" t="s">
        <v>4252</v>
      </c>
      <c r="L1538" s="13" t="s">
        <v>547</v>
      </c>
      <c r="M1538" s="13">
        <v>0</v>
      </c>
      <c r="N1538" s="74"/>
    </row>
    <row r="1539" ht="18.9" customHeight="1" spans="8:14">
      <c r="H1539" s="76" t="s">
        <v>4253</v>
      </c>
      <c r="I1539" s="33" t="s">
        <v>4295</v>
      </c>
      <c r="J1539" s="107" t="s">
        <v>4295</v>
      </c>
      <c r="K1539" s="33" t="s">
        <v>4255</v>
      </c>
      <c r="L1539" s="13" t="s">
        <v>547</v>
      </c>
      <c r="M1539" s="13">
        <v>0</v>
      </c>
      <c r="N1539" s="74"/>
    </row>
    <row r="1540" ht="18.9" customHeight="1" spans="8:14">
      <c r="H1540" s="76" t="s">
        <v>4256</v>
      </c>
      <c r="I1540" s="33" t="s">
        <v>4296</v>
      </c>
      <c r="J1540" s="107" t="s">
        <v>4296</v>
      </c>
      <c r="K1540" s="33" t="s">
        <v>4258</v>
      </c>
      <c r="L1540" s="13" t="s">
        <v>547</v>
      </c>
      <c r="M1540" s="13">
        <v>0</v>
      </c>
      <c r="N1540" s="74"/>
    </row>
    <row r="1541" ht="18.9" customHeight="1" spans="8:14">
      <c r="H1541" s="76" t="s">
        <v>4297</v>
      </c>
      <c r="I1541" s="33" t="s">
        <v>4298</v>
      </c>
      <c r="J1541" s="107" t="s">
        <v>4298</v>
      </c>
      <c r="K1541" s="33" t="s">
        <v>4299</v>
      </c>
      <c r="L1541" s="13" t="s">
        <v>547</v>
      </c>
      <c r="M1541" s="13">
        <v>0</v>
      </c>
      <c r="N1541" s="74"/>
    </row>
    <row r="1542" ht="18.9" customHeight="1" spans="8:14">
      <c r="H1542" s="72" t="s">
        <v>4300</v>
      </c>
      <c r="I1542" s="33" t="s">
        <v>2654</v>
      </c>
      <c r="J1542" s="107" t="s">
        <v>2654</v>
      </c>
      <c r="K1542" s="33" t="s">
        <v>433</v>
      </c>
      <c r="L1542" s="13" t="s">
        <v>547</v>
      </c>
      <c r="M1542" s="13">
        <v>1648</v>
      </c>
      <c r="N1542" s="74"/>
    </row>
    <row r="1543" ht="18.9" customHeight="1" spans="8:14">
      <c r="H1543" s="76" t="s">
        <v>4301</v>
      </c>
      <c r="I1543" s="33" t="s">
        <v>4302</v>
      </c>
      <c r="J1543" s="107" t="s">
        <v>4302</v>
      </c>
      <c r="K1543" s="33" t="s">
        <v>4303</v>
      </c>
      <c r="L1543" s="13" t="s">
        <v>547</v>
      </c>
      <c r="M1543" s="13">
        <v>0</v>
      </c>
      <c r="N1543" s="74"/>
    </row>
    <row r="1544" ht="18.9" customHeight="1" spans="8:14">
      <c r="H1544" s="78" t="s">
        <v>4304</v>
      </c>
      <c r="I1544" s="33" t="s">
        <v>4305</v>
      </c>
      <c r="J1544" s="107" t="s">
        <v>4305</v>
      </c>
      <c r="K1544" s="33" t="s">
        <v>4306</v>
      </c>
      <c r="L1544" s="13" t="s">
        <v>547</v>
      </c>
      <c r="M1544" s="13">
        <v>0</v>
      </c>
      <c r="N1544" s="74"/>
    </row>
    <row r="1545" ht="18.9" customHeight="1" spans="8:14">
      <c r="H1545" s="78" t="s">
        <v>4307</v>
      </c>
      <c r="I1545" s="33" t="s">
        <v>4308</v>
      </c>
      <c r="J1545" s="107" t="s">
        <v>4308</v>
      </c>
      <c r="K1545" s="33" t="s">
        <v>4309</v>
      </c>
      <c r="L1545" s="13" t="s">
        <v>547</v>
      </c>
      <c r="M1545" s="13">
        <v>0</v>
      </c>
      <c r="N1545" s="74"/>
    </row>
    <row r="1546" ht="18.9" customHeight="1" spans="8:14">
      <c r="H1546" s="78" t="s">
        <v>4310</v>
      </c>
      <c r="I1546" s="33" t="s">
        <v>4311</v>
      </c>
      <c r="J1546" s="107" t="s">
        <v>4311</v>
      </c>
      <c r="K1546" s="33" t="s">
        <v>4312</v>
      </c>
      <c r="L1546" s="13" t="s">
        <v>547</v>
      </c>
      <c r="M1546" s="13">
        <v>0</v>
      </c>
      <c r="N1546" s="74"/>
    </row>
    <row r="1547" ht="18.9" customHeight="1" spans="8:14">
      <c r="H1547" s="78" t="s">
        <v>4313</v>
      </c>
      <c r="I1547" s="33" t="s">
        <v>4314</v>
      </c>
      <c r="J1547" s="107" t="s">
        <v>4314</v>
      </c>
      <c r="K1547" s="33" t="s">
        <v>4315</v>
      </c>
      <c r="L1547" s="13" t="s">
        <v>547</v>
      </c>
      <c r="M1547" s="13">
        <v>0</v>
      </c>
      <c r="N1547" s="74"/>
    </row>
    <row r="1548" ht="18.9" customHeight="1" spans="8:14">
      <c r="H1548" s="78" t="s">
        <v>4316</v>
      </c>
      <c r="I1548" s="33" t="s">
        <v>4317</v>
      </c>
      <c r="J1548" s="107" t="s">
        <v>4317</v>
      </c>
      <c r="K1548" s="33" t="s">
        <v>4318</v>
      </c>
      <c r="L1548" s="13" t="s">
        <v>547</v>
      </c>
      <c r="M1548" s="13">
        <v>0</v>
      </c>
      <c r="N1548" s="74"/>
    </row>
    <row r="1549" ht="18.9" customHeight="1" spans="8:14">
      <c r="H1549" s="46"/>
      <c r="I1549" s="107" t="s">
        <v>4097</v>
      </c>
      <c r="J1549" s="107" t="s">
        <v>4319</v>
      </c>
      <c r="K1549" s="33" t="s">
        <v>4320</v>
      </c>
      <c r="L1549" s="13" t="s">
        <v>547</v>
      </c>
      <c r="M1549" s="13">
        <v>41</v>
      </c>
      <c r="N1549" s="74"/>
    </row>
    <row r="1550" ht="18.9" customHeight="1" spans="8:14">
      <c r="H1550" s="46"/>
      <c r="I1550" s="33"/>
      <c r="J1550" s="107" t="s">
        <v>4321</v>
      </c>
      <c r="K1550" s="33" t="s">
        <v>2746</v>
      </c>
      <c r="L1550" s="13" t="s">
        <v>547</v>
      </c>
      <c r="M1550" s="13">
        <v>0</v>
      </c>
      <c r="N1550" s="74"/>
    </row>
    <row r="1551" ht="18.9" customHeight="1" spans="8:14">
      <c r="H1551" s="46"/>
      <c r="I1551" s="33"/>
      <c r="J1551" s="107" t="s">
        <v>4322</v>
      </c>
      <c r="K1551" s="33" t="s">
        <v>4323</v>
      </c>
      <c r="L1551" s="13" t="s">
        <v>547</v>
      </c>
      <c r="M1551" s="13">
        <v>0</v>
      </c>
      <c r="N1551" s="74"/>
    </row>
    <row r="1552" ht="18.9" customHeight="1" spans="8:14">
      <c r="H1552" s="46"/>
      <c r="I1552" s="33"/>
      <c r="J1552" s="107" t="s">
        <v>4324</v>
      </c>
      <c r="K1552" s="33" t="s">
        <v>4325</v>
      </c>
      <c r="L1552" s="13" t="s">
        <v>547</v>
      </c>
      <c r="M1552" s="13">
        <v>28</v>
      </c>
      <c r="N1552" s="74"/>
    </row>
    <row r="1553" ht="18.9" customHeight="1" spans="8:14">
      <c r="H1553" s="46"/>
      <c r="I1553" s="33"/>
      <c r="J1553" s="107" t="s">
        <v>4326</v>
      </c>
      <c r="K1553" s="33" t="s">
        <v>2755</v>
      </c>
      <c r="L1553" s="13" t="s">
        <v>547</v>
      </c>
      <c r="M1553" s="13">
        <v>0</v>
      </c>
      <c r="N1553" s="74"/>
    </row>
    <row r="1554" ht="18.9" customHeight="1" spans="8:14">
      <c r="H1554" s="46"/>
      <c r="I1554" s="33"/>
      <c r="J1554" s="107" t="s">
        <v>4327</v>
      </c>
      <c r="K1554" s="33" t="s">
        <v>2749</v>
      </c>
      <c r="L1554" s="13" t="s">
        <v>547</v>
      </c>
      <c r="M1554" s="13">
        <v>0</v>
      </c>
      <c r="N1554" s="74"/>
    </row>
    <row r="1555" ht="18.9" customHeight="1" spans="8:14">
      <c r="H1555" s="46"/>
      <c r="I1555" s="33"/>
      <c r="J1555" s="107" t="s">
        <v>4328</v>
      </c>
      <c r="K1555" s="33" t="s">
        <v>2800</v>
      </c>
      <c r="L1555" s="13" t="s">
        <v>547</v>
      </c>
      <c r="M1555" s="13">
        <v>0</v>
      </c>
      <c r="N1555" s="74"/>
    </row>
    <row r="1556" ht="18.9" customHeight="1" spans="8:14">
      <c r="H1556" s="46"/>
      <c r="I1556" s="33"/>
      <c r="J1556" s="107" t="s">
        <v>4329</v>
      </c>
      <c r="K1556" s="33" t="s">
        <v>4330</v>
      </c>
      <c r="L1556" s="13" t="s">
        <v>547</v>
      </c>
      <c r="M1556" s="13">
        <v>13</v>
      </c>
      <c r="N1556" s="74"/>
    </row>
    <row r="1557" ht="18.9" customHeight="1" spans="8:14">
      <c r="H1557" s="46"/>
      <c r="I1557" s="107" t="s">
        <v>4097</v>
      </c>
      <c r="J1557" s="107" t="s">
        <v>4331</v>
      </c>
      <c r="K1557" s="33" t="s">
        <v>4332</v>
      </c>
      <c r="L1557" s="13" t="s">
        <v>547</v>
      </c>
      <c r="M1557" s="13">
        <v>681</v>
      </c>
      <c r="N1557" s="74"/>
    </row>
    <row r="1558" ht="18.9" customHeight="1" spans="8:14">
      <c r="H1558" s="46"/>
      <c r="I1558" s="33"/>
      <c r="J1558" s="107" t="s">
        <v>4333</v>
      </c>
      <c r="K1558" s="33" t="s">
        <v>4334</v>
      </c>
      <c r="L1558" s="13" t="s">
        <v>547</v>
      </c>
      <c r="M1558" s="13">
        <v>0</v>
      </c>
      <c r="N1558" s="74"/>
    </row>
    <row r="1559" ht="18.9" customHeight="1" spans="8:14">
      <c r="H1559" s="46"/>
      <c r="I1559" s="33"/>
      <c r="J1559" s="107" t="s">
        <v>4335</v>
      </c>
      <c r="K1559" s="33" t="s">
        <v>4336</v>
      </c>
      <c r="L1559" s="13" t="s">
        <v>547</v>
      </c>
      <c r="M1559" s="13">
        <v>0</v>
      </c>
      <c r="N1559" s="74"/>
    </row>
    <row r="1560" ht="18.9" customHeight="1" spans="8:14">
      <c r="H1560" s="46"/>
      <c r="I1560" s="33"/>
      <c r="J1560" s="107" t="s">
        <v>4337</v>
      </c>
      <c r="K1560" s="33" t="s">
        <v>2746</v>
      </c>
      <c r="L1560" s="13" t="s">
        <v>547</v>
      </c>
      <c r="M1560" s="13">
        <v>35</v>
      </c>
      <c r="N1560" s="74"/>
    </row>
    <row r="1561" ht="18.9" customHeight="1" spans="8:14">
      <c r="H1561" s="46"/>
      <c r="I1561" s="33"/>
      <c r="J1561" s="107" t="s">
        <v>4338</v>
      </c>
      <c r="K1561" s="33" t="s">
        <v>4323</v>
      </c>
      <c r="L1561" s="13" t="s">
        <v>547</v>
      </c>
      <c r="M1561" s="13">
        <v>24</v>
      </c>
      <c r="N1561" s="74"/>
    </row>
    <row r="1562" ht="18.9" customHeight="1" spans="8:14">
      <c r="H1562" s="46"/>
      <c r="I1562" s="33"/>
      <c r="J1562" s="107" t="s">
        <v>4339</v>
      </c>
      <c r="K1562" s="33" t="s">
        <v>4325</v>
      </c>
      <c r="L1562" s="13" t="s">
        <v>547</v>
      </c>
      <c r="M1562" s="13">
        <v>159</v>
      </c>
      <c r="N1562" s="74"/>
    </row>
    <row r="1563" ht="18.9" customHeight="1" spans="8:14">
      <c r="H1563" s="46"/>
      <c r="I1563" s="33"/>
      <c r="J1563" s="107" t="s">
        <v>4340</v>
      </c>
      <c r="K1563" s="33" t="s">
        <v>4341</v>
      </c>
      <c r="L1563" s="13" t="s">
        <v>547</v>
      </c>
      <c r="M1563" s="13">
        <v>20</v>
      </c>
      <c r="N1563" s="74"/>
    </row>
    <row r="1564" ht="18.9" customHeight="1" spans="8:14">
      <c r="H1564" s="46"/>
      <c r="I1564" s="33"/>
      <c r="J1564" s="107" t="s">
        <v>4342</v>
      </c>
      <c r="K1564" s="33" t="s">
        <v>4343</v>
      </c>
      <c r="L1564" s="13" t="s">
        <v>547</v>
      </c>
      <c r="M1564" s="13">
        <v>443</v>
      </c>
      <c r="N1564" s="74"/>
    </row>
    <row r="1565" ht="18.9" customHeight="1" spans="8:14">
      <c r="H1565" s="46"/>
      <c r="I1565" s="107" t="s">
        <v>4097</v>
      </c>
      <c r="J1565" s="107" t="s">
        <v>4344</v>
      </c>
      <c r="K1565" s="33" t="s">
        <v>4345</v>
      </c>
      <c r="L1565" s="13" t="s">
        <v>547</v>
      </c>
      <c r="M1565" s="13">
        <v>160</v>
      </c>
      <c r="N1565" s="74"/>
    </row>
    <row r="1566" ht="18.9" customHeight="1" spans="8:14">
      <c r="H1566" s="46"/>
      <c r="I1566" s="33"/>
      <c r="J1566" s="107" t="s">
        <v>4346</v>
      </c>
      <c r="K1566" s="33" t="s">
        <v>2827</v>
      </c>
      <c r="L1566" s="13" t="s">
        <v>547</v>
      </c>
      <c r="M1566" s="13">
        <v>0</v>
      </c>
      <c r="N1566" s="74"/>
    </row>
    <row r="1567" ht="18.9" customHeight="1" spans="8:14">
      <c r="H1567" s="46"/>
      <c r="I1567" s="33"/>
      <c r="J1567" s="107" t="s">
        <v>4347</v>
      </c>
      <c r="K1567" s="33" t="s">
        <v>4348</v>
      </c>
      <c r="L1567" s="13" t="s">
        <v>547</v>
      </c>
      <c r="M1567" s="13">
        <v>0</v>
      </c>
      <c r="N1567" s="74"/>
    </row>
    <row r="1568" ht="18.9" customHeight="1" spans="8:14">
      <c r="H1568" s="46"/>
      <c r="I1568" s="33"/>
      <c r="J1568" s="107" t="s">
        <v>4349</v>
      </c>
      <c r="K1568" s="33" t="s">
        <v>4350</v>
      </c>
      <c r="L1568" s="13" t="s">
        <v>547</v>
      </c>
      <c r="M1568" s="13"/>
      <c r="N1568" s="74"/>
    </row>
    <row r="1569" ht="18.9" customHeight="1" spans="8:14">
      <c r="H1569" s="46"/>
      <c r="I1569" s="33"/>
      <c r="J1569" s="107" t="s">
        <v>4351</v>
      </c>
      <c r="K1569" s="33" t="s">
        <v>4352</v>
      </c>
      <c r="L1569" s="13" t="s">
        <v>547</v>
      </c>
      <c r="M1569" s="13">
        <v>100</v>
      </c>
      <c r="N1569" s="74"/>
    </row>
    <row r="1570" ht="18.9" customHeight="1" spans="8:14">
      <c r="H1570" s="46"/>
      <c r="I1570" s="107" t="s">
        <v>4097</v>
      </c>
      <c r="J1570" s="107" t="s">
        <v>4353</v>
      </c>
      <c r="K1570" s="33" t="s">
        <v>4354</v>
      </c>
      <c r="L1570" s="13" t="s">
        <v>547</v>
      </c>
      <c r="M1570" s="13">
        <v>600</v>
      </c>
      <c r="N1570" s="74"/>
    </row>
    <row r="1571" ht="18.9" customHeight="1" spans="8:14">
      <c r="H1571" s="46"/>
      <c r="I1571" s="33"/>
      <c r="J1571" s="107" t="s">
        <v>4355</v>
      </c>
      <c r="K1571" s="33" t="s">
        <v>2827</v>
      </c>
      <c r="L1571" s="13" t="s">
        <v>547</v>
      </c>
      <c r="M1571" s="13">
        <v>0</v>
      </c>
      <c r="N1571" s="74"/>
    </row>
    <row r="1572" ht="18.9" customHeight="1" spans="8:14">
      <c r="H1572" s="46"/>
      <c r="I1572" s="33"/>
      <c r="J1572" s="107" t="s">
        <v>4356</v>
      </c>
      <c r="K1572" s="33" t="s">
        <v>4348</v>
      </c>
      <c r="L1572" s="13" t="s">
        <v>547</v>
      </c>
      <c r="M1572" s="13">
        <v>0</v>
      </c>
      <c r="N1572" s="74"/>
    </row>
    <row r="1573" ht="18.9" customHeight="1" spans="8:14">
      <c r="H1573" s="46"/>
      <c r="I1573" s="33"/>
      <c r="J1573" s="107" t="s">
        <v>4357</v>
      </c>
      <c r="K1573" s="33" t="s">
        <v>2842</v>
      </c>
      <c r="L1573" s="13" t="s">
        <v>547</v>
      </c>
      <c r="M1573" s="13">
        <v>10</v>
      </c>
      <c r="N1573" s="74"/>
    </row>
    <row r="1574" ht="18.9" customHeight="1" spans="8:14">
      <c r="H1574" s="46"/>
      <c r="I1574" s="33"/>
      <c r="J1574" s="107" t="s">
        <v>4358</v>
      </c>
      <c r="K1574" s="33" t="s">
        <v>4258</v>
      </c>
      <c r="L1574" s="13" t="s">
        <v>547</v>
      </c>
      <c r="M1574" s="13">
        <v>0</v>
      </c>
      <c r="N1574" s="74"/>
    </row>
    <row r="1575" ht="18.9" customHeight="1" spans="8:14">
      <c r="H1575" s="46"/>
      <c r="I1575" s="33"/>
      <c r="J1575" s="107" t="s">
        <v>4359</v>
      </c>
      <c r="K1575" s="33" t="s">
        <v>4360</v>
      </c>
      <c r="L1575" s="13" t="s">
        <v>547</v>
      </c>
      <c r="M1575" s="13">
        <v>590</v>
      </c>
      <c r="N1575" s="74"/>
    </row>
    <row r="1576" ht="18.9" customHeight="1" spans="8:14">
      <c r="H1576" s="76" t="s">
        <v>4361</v>
      </c>
      <c r="I1576" s="33" t="s">
        <v>4362</v>
      </c>
      <c r="J1576" s="107" t="s">
        <v>4362</v>
      </c>
      <c r="K1576" s="33" t="s">
        <v>4363</v>
      </c>
      <c r="L1576" s="13" t="s">
        <v>547</v>
      </c>
      <c r="M1576" s="13">
        <v>166</v>
      </c>
      <c r="N1576" s="74"/>
    </row>
    <row r="1577" ht="18.9" customHeight="1" spans="8:14">
      <c r="H1577" s="76" t="s">
        <v>4134</v>
      </c>
      <c r="I1577" s="33" t="s">
        <v>4364</v>
      </c>
      <c r="J1577" s="107" t="s">
        <v>4364</v>
      </c>
      <c r="K1577" s="33" t="s">
        <v>4136</v>
      </c>
      <c r="L1577" s="13" t="s">
        <v>547</v>
      </c>
      <c r="M1577" s="13">
        <v>151</v>
      </c>
      <c r="N1577" s="74"/>
    </row>
    <row r="1578" ht="18.9" customHeight="1" spans="8:14">
      <c r="H1578" s="76" t="s">
        <v>4365</v>
      </c>
      <c r="I1578" s="33" t="s">
        <v>4366</v>
      </c>
      <c r="J1578" s="107" t="s">
        <v>4366</v>
      </c>
      <c r="K1578" s="33" t="s">
        <v>4367</v>
      </c>
      <c r="L1578" s="13" t="s">
        <v>547</v>
      </c>
      <c r="M1578" s="13">
        <v>0</v>
      </c>
      <c r="N1578" s="74"/>
    </row>
    <row r="1579" ht="18.9" customHeight="1" spans="8:14">
      <c r="H1579" s="76" t="s">
        <v>4368</v>
      </c>
      <c r="I1579" s="33" t="s">
        <v>4369</v>
      </c>
      <c r="J1579" s="107" t="s">
        <v>4369</v>
      </c>
      <c r="K1579" s="33" t="s">
        <v>4370</v>
      </c>
      <c r="L1579" s="13" t="s">
        <v>547</v>
      </c>
      <c r="M1579" s="13">
        <v>0</v>
      </c>
      <c r="N1579" s="74"/>
    </row>
    <row r="1580" ht="18.9" customHeight="1" spans="8:14">
      <c r="H1580" s="76" t="s">
        <v>4371</v>
      </c>
      <c r="I1580" s="33" t="s">
        <v>4372</v>
      </c>
      <c r="J1580" s="107" t="s">
        <v>4372</v>
      </c>
      <c r="K1580" s="33" t="s">
        <v>4373</v>
      </c>
      <c r="L1580" s="13" t="s">
        <v>547</v>
      </c>
      <c r="M1580" s="13">
        <v>15</v>
      </c>
      <c r="N1580" s="74"/>
    </row>
    <row r="1581" ht="18.9" customHeight="1" spans="8:14">
      <c r="H1581" s="76" t="s">
        <v>4374</v>
      </c>
      <c r="I1581" s="33" t="s">
        <v>4375</v>
      </c>
      <c r="J1581" s="107" t="s">
        <v>4375</v>
      </c>
      <c r="K1581" s="33" t="s">
        <v>4376</v>
      </c>
      <c r="L1581" s="13" t="s">
        <v>547</v>
      </c>
      <c r="M1581" s="13">
        <v>0</v>
      </c>
      <c r="N1581" s="74"/>
    </row>
    <row r="1582" ht="18.9" customHeight="1" spans="8:14">
      <c r="H1582" s="76" t="s">
        <v>4134</v>
      </c>
      <c r="I1582" s="33" t="s">
        <v>4377</v>
      </c>
      <c r="J1582" s="107" t="s">
        <v>4377</v>
      </c>
      <c r="K1582" s="33" t="s">
        <v>4136</v>
      </c>
      <c r="L1582" s="13" t="s">
        <v>547</v>
      </c>
      <c r="M1582" s="13">
        <v>0</v>
      </c>
      <c r="N1582" s="74"/>
    </row>
    <row r="1583" ht="18.9" customHeight="1" spans="8:14">
      <c r="H1583" s="76" t="s">
        <v>4365</v>
      </c>
      <c r="I1583" s="33" t="s">
        <v>4378</v>
      </c>
      <c r="J1583" s="107" t="s">
        <v>4378</v>
      </c>
      <c r="K1583" s="33" t="s">
        <v>4367</v>
      </c>
      <c r="L1583" s="13" t="s">
        <v>547</v>
      </c>
      <c r="M1583" s="13">
        <v>0</v>
      </c>
      <c r="N1583" s="74"/>
    </row>
    <row r="1584" ht="18.9" customHeight="1" spans="8:14">
      <c r="H1584" s="76" t="s">
        <v>4379</v>
      </c>
      <c r="I1584" s="33" t="s">
        <v>4380</v>
      </c>
      <c r="J1584" s="107" t="s">
        <v>4380</v>
      </c>
      <c r="K1584" s="33" t="s">
        <v>4381</v>
      </c>
      <c r="L1584" s="13" t="s">
        <v>547</v>
      </c>
      <c r="M1584" s="13">
        <v>0</v>
      </c>
      <c r="N1584" s="74"/>
    </row>
    <row r="1585" ht="18.9" customHeight="1" spans="8:14">
      <c r="H1585" s="76" t="s">
        <v>4382</v>
      </c>
      <c r="I1585" s="33" t="s">
        <v>4383</v>
      </c>
      <c r="J1585" s="107" t="s">
        <v>4383</v>
      </c>
      <c r="K1585" s="33" t="s">
        <v>4384</v>
      </c>
      <c r="L1585" s="13" t="s">
        <v>547</v>
      </c>
      <c r="M1585" s="13">
        <v>0</v>
      </c>
      <c r="N1585" s="74"/>
    </row>
    <row r="1586" ht="18.9" customHeight="1" spans="8:14">
      <c r="H1586" s="76" t="s">
        <v>4385</v>
      </c>
      <c r="I1586" s="33" t="s">
        <v>4386</v>
      </c>
      <c r="J1586" s="107" t="s">
        <v>4386</v>
      </c>
      <c r="K1586" s="33" t="s">
        <v>4387</v>
      </c>
      <c r="L1586" s="13" t="s">
        <v>547</v>
      </c>
      <c r="M1586" s="13">
        <v>0</v>
      </c>
      <c r="N1586" s="74"/>
    </row>
    <row r="1587" ht="18.9" customHeight="1" spans="8:14">
      <c r="H1587" s="76" t="s">
        <v>4388</v>
      </c>
      <c r="I1587" s="33" t="s">
        <v>4389</v>
      </c>
      <c r="J1587" s="107" t="s">
        <v>4389</v>
      </c>
      <c r="K1587" s="33" t="s">
        <v>2897</v>
      </c>
      <c r="L1587" s="13" t="s">
        <v>547</v>
      </c>
      <c r="M1587" s="13">
        <v>0</v>
      </c>
      <c r="N1587" s="74"/>
    </row>
    <row r="1588" ht="18.9" customHeight="1" spans="8:14">
      <c r="H1588" s="76" t="s">
        <v>4390</v>
      </c>
      <c r="I1588" s="33" t="s">
        <v>4391</v>
      </c>
      <c r="J1588" s="107" t="s">
        <v>4391</v>
      </c>
      <c r="K1588" s="33" t="s">
        <v>4392</v>
      </c>
      <c r="L1588" s="13" t="s">
        <v>547</v>
      </c>
      <c r="M1588" s="13">
        <v>0</v>
      </c>
      <c r="N1588" s="74"/>
    </row>
    <row r="1589" ht="18.9" customHeight="1" spans="8:14">
      <c r="H1589" s="76" t="s">
        <v>4393</v>
      </c>
      <c r="I1589" s="33" t="s">
        <v>4394</v>
      </c>
      <c r="J1589" s="107" t="s">
        <v>4394</v>
      </c>
      <c r="K1589" s="33" t="s">
        <v>4395</v>
      </c>
      <c r="L1589" s="13" t="s">
        <v>547</v>
      </c>
      <c r="M1589" s="13">
        <v>0</v>
      </c>
      <c r="N1589" s="74"/>
    </row>
    <row r="1590" ht="18.9" customHeight="1" spans="8:14">
      <c r="H1590" s="76" t="s">
        <v>4388</v>
      </c>
      <c r="I1590" s="33" t="s">
        <v>4396</v>
      </c>
      <c r="J1590" s="107" t="s">
        <v>4396</v>
      </c>
      <c r="K1590" s="33" t="s">
        <v>2897</v>
      </c>
      <c r="L1590" s="13" t="s">
        <v>547</v>
      </c>
      <c r="M1590" s="13">
        <v>0</v>
      </c>
      <c r="N1590" s="74"/>
    </row>
    <row r="1591" ht="18.9" customHeight="1" spans="8:14">
      <c r="H1591" s="76" t="s">
        <v>4397</v>
      </c>
      <c r="I1591" s="33" t="s">
        <v>4398</v>
      </c>
      <c r="J1591" s="107" t="s">
        <v>4398</v>
      </c>
      <c r="K1591" s="33" t="s">
        <v>4399</v>
      </c>
      <c r="L1591" s="13" t="s">
        <v>547</v>
      </c>
      <c r="M1591" s="13">
        <v>0</v>
      </c>
      <c r="N1591" s="74"/>
    </row>
    <row r="1592" ht="18.9" customHeight="1" spans="8:14">
      <c r="H1592" s="76" t="s">
        <v>4400</v>
      </c>
      <c r="I1592" s="33" t="s">
        <v>4401</v>
      </c>
      <c r="J1592" s="107" t="s">
        <v>4401</v>
      </c>
      <c r="K1592" s="33" t="s">
        <v>4402</v>
      </c>
      <c r="L1592" s="13" t="s">
        <v>547</v>
      </c>
      <c r="M1592" s="13">
        <v>0</v>
      </c>
      <c r="N1592" s="74"/>
    </row>
    <row r="1593" ht="18.9" customHeight="1" spans="8:14">
      <c r="H1593" s="76" t="s">
        <v>4403</v>
      </c>
      <c r="I1593" s="33" t="s">
        <v>4404</v>
      </c>
      <c r="J1593" s="107" t="s">
        <v>4404</v>
      </c>
      <c r="K1593" s="33" t="s">
        <v>4405</v>
      </c>
      <c r="L1593" s="13" t="s">
        <v>547</v>
      </c>
      <c r="M1593" s="13">
        <v>0</v>
      </c>
      <c r="N1593" s="74"/>
    </row>
    <row r="1594" ht="18.9" customHeight="1" spans="8:14">
      <c r="H1594" s="76" t="s">
        <v>4406</v>
      </c>
      <c r="I1594" s="107" t="s">
        <v>4407</v>
      </c>
      <c r="J1594" s="107" t="s">
        <v>4408</v>
      </c>
      <c r="K1594" s="33" t="s">
        <v>4409</v>
      </c>
      <c r="L1594" s="13" t="s">
        <v>547</v>
      </c>
      <c r="M1594" s="13"/>
      <c r="N1594" s="74"/>
    </row>
    <row r="1595" ht="18.9" customHeight="1" spans="8:14">
      <c r="H1595" s="76" t="s">
        <v>4410</v>
      </c>
      <c r="I1595" s="107" t="s">
        <v>4411</v>
      </c>
      <c r="J1595" s="107" t="s">
        <v>4412</v>
      </c>
      <c r="K1595" s="33" t="s">
        <v>4413</v>
      </c>
      <c r="L1595" s="13" t="s">
        <v>547</v>
      </c>
      <c r="M1595" s="13"/>
      <c r="N1595" s="74"/>
    </row>
    <row r="1596" ht="18.9" customHeight="1" spans="8:14">
      <c r="H1596" s="76" t="s">
        <v>4414</v>
      </c>
      <c r="I1596" s="107" t="s">
        <v>4415</v>
      </c>
      <c r="J1596" s="107" t="s">
        <v>4416</v>
      </c>
      <c r="K1596" s="33" t="s">
        <v>4417</v>
      </c>
      <c r="L1596" s="13" t="s">
        <v>547</v>
      </c>
      <c r="M1596" s="13"/>
      <c r="N1596" s="74"/>
    </row>
    <row r="1597" ht="18.9" customHeight="1" spans="8:14">
      <c r="H1597" s="76" t="s">
        <v>4418</v>
      </c>
      <c r="I1597" s="107" t="s">
        <v>4419</v>
      </c>
      <c r="J1597" s="107" t="s">
        <v>4420</v>
      </c>
      <c r="K1597" s="33" t="s">
        <v>4421</v>
      </c>
      <c r="L1597" s="13" t="s">
        <v>547</v>
      </c>
      <c r="M1597" s="13"/>
      <c r="N1597" s="74"/>
    </row>
    <row r="1598" ht="18.9" customHeight="1" spans="8:14">
      <c r="H1598" s="46" t="s">
        <v>4422</v>
      </c>
      <c r="I1598" s="33" t="s">
        <v>3014</v>
      </c>
      <c r="J1598" s="107" t="s">
        <v>3014</v>
      </c>
      <c r="K1598" s="33" t="s">
        <v>439</v>
      </c>
      <c r="L1598" s="13" t="s">
        <v>547</v>
      </c>
      <c r="M1598" s="13">
        <v>0</v>
      </c>
      <c r="N1598" s="74"/>
    </row>
    <row r="1599" ht="18.9" customHeight="1" spans="8:14">
      <c r="H1599" s="46"/>
      <c r="I1599" s="107" t="s">
        <v>4097</v>
      </c>
      <c r="J1599" s="107" t="s">
        <v>3016</v>
      </c>
      <c r="K1599" s="33" t="s">
        <v>3017</v>
      </c>
      <c r="L1599" s="13" t="s">
        <v>547</v>
      </c>
      <c r="M1599" s="13">
        <v>0</v>
      </c>
      <c r="N1599" s="74"/>
    </row>
    <row r="1600" ht="18.9" customHeight="1" spans="8:14">
      <c r="H1600" s="46"/>
      <c r="I1600" s="33"/>
      <c r="J1600" s="107" t="s">
        <v>4423</v>
      </c>
      <c r="K1600" s="33" t="s">
        <v>4424</v>
      </c>
      <c r="L1600" s="13" t="s">
        <v>547</v>
      </c>
      <c r="M1600" s="13">
        <v>0</v>
      </c>
      <c r="N1600" s="74"/>
    </row>
    <row r="1601" ht="18.9" customHeight="1" spans="8:14">
      <c r="H1601" s="46"/>
      <c r="I1601" s="33"/>
      <c r="J1601" s="107" t="s">
        <v>4425</v>
      </c>
      <c r="K1601" s="33" t="s">
        <v>4426</v>
      </c>
      <c r="L1601" s="13" t="s">
        <v>547</v>
      </c>
      <c r="M1601" s="13">
        <v>0</v>
      </c>
      <c r="N1601" s="74"/>
    </row>
    <row r="1602" ht="18.9" customHeight="1" spans="8:14">
      <c r="H1602" s="46" t="s">
        <v>4427</v>
      </c>
      <c r="I1602" s="107" t="s">
        <v>4428</v>
      </c>
      <c r="J1602" s="107" t="s">
        <v>3100</v>
      </c>
      <c r="K1602" s="33" t="s">
        <v>3101</v>
      </c>
      <c r="L1602" s="13" t="s">
        <v>547</v>
      </c>
      <c r="M1602" s="13">
        <v>0</v>
      </c>
      <c r="N1602" s="74"/>
    </row>
    <row r="1603" ht="18.9" customHeight="1" spans="8:14">
      <c r="H1603" s="46" t="s">
        <v>4429</v>
      </c>
      <c r="I1603" s="107" t="s">
        <v>4430</v>
      </c>
      <c r="J1603" s="107" t="s">
        <v>4431</v>
      </c>
      <c r="K1603" s="33" t="s">
        <v>4432</v>
      </c>
      <c r="L1603" s="13" t="s">
        <v>547</v>
      </c>
      <c r="M1603" s="13">
        <v>0</v>
      </c>
      <c r="N1603" s="74"/>
    </row>
    <row r="1604" ht="18.9" customHeight="1" spans="8:14">
      <c r="H1604" s="76" t="s">
        <v>4433</v>
      </c>
      <c r="I1604" s="33" t="s">
        <v>4434</v>
      </c>
      <c r="J1604" s="107" t="s">
        <v>4434</v>
      </c>
      <c r="K1604" s="33" t="s">
        <v>4435</v>
      </c>
      <c r="L1604" s="13" t="s">
        <v>547</v>
      </c>
      <c r="M1604" s="13">
        <v>0</v>
      </c>
      <c r="N1604" s="74"/>
    </row>
    <row r="1605" ht="18.9" customHeight="1" spans="8:14">
      <c r="H1605" s="76" t="s">
        <v>4436</v>
      </c>
      <c r="I1605" s="33" t="s">
        <v>4437</v>
      </c>
      <c r="J1605" s="107" t="s">
        <v>4437</v>
      </c>
      <c r="K1605" s="33" t="s">
        <v>4438</v>
      </c>
      <c r="L1605" s="13" t="s">
        <v>547</v>
      </c>
      <c r="M1605" s="13">
        <v>0</v>
      </c>
      <c r="N1605" s="74"/>
    </row>
    <row r="1606" ht="18.9" customHeight="1" spans="8:14">
      <c r="H1606" s="76" t="s">
        <v>4439</v>
      </c>
      <c r="I1606" s="33" t="s">
        <v>4440</v>
      </c>
      <c r="J1606" s="107" t="s">
        <v>4440</v>
      </c>
      <c r="K1606" s="33" t="s">
        <v>3029</v>
      </c>
      <c r="L1606" s="13" t="s">
        <v>547</v>
      </c>
      <c r="M1606" s="13">
        <v>0</v>
      </c>
      <c r="N1606" s="74"/>
    </row>
    <row r="1607" ht="18.9" customHeight="1" spans="8:14">
      <c r="H1607" s="76" t="s">
        <v>4441</v>
      </c>
      <c r="I1607" s="33" t="s">
        <v>4442</v>
      </c>
      <c r="J1607" s="107" t="s">
        <v>4442</v>
      </c>
      <c r="K1607" s="33" t="s">
        <v>4443</v>
      </c>
      <c r="L1607" s="13" t="s">
        <v>547</v>
      </c>
      <c r="M1607" s="13">
        <v>0</v>
      </c>
      <c r="N1607" s="74"/>
    </row>
    <row r="1608" ht="18.9" customHeight="1" spans="8:14">
      <c r="H1608" s="76" t="s">
        <v>4444</v>
      </c>
      <c r="I1608" s="33" t="s">
        <v>4445</v>
      </c>
      <c r="J1608" s="107" t="s">
        <v>4445</v>
      </c>
      <c r="K1608" s="33" t="s">
        <v>4446</v>
      </c>
      <c r="L1608" s="13" t="s">
        <v>547</v>
      </c>
      <c r="M1608" s="13">
        <v>0</v>
      </c>
      <c r="N1608" s="74"/>
    </row>
    <row r="1609" ht="18.9" customHeight="1" spans="8:14">
      <c r="H1609" s="46"/>
      <c r="I1609" s="107" t="s">
        <v>4097</v>
      </c>
      <c r="J1609" s="107" t="s">
        <v>4447</v>
      </c>
      <c r="K1609" s="33" t="s">
        <v>4448</v>
      </c>
      <c r="L1609" s="13" t="s">
        <v>547</v>
      </c>
      <c r="M1609" s="13">
        <v>0</v>
      </c>
      <c r="N1609" s="74"/>
    </row>
    <row r="1610" ht="18.9" customHeight="1" spans="8:14">
      <c r="H1610" s="46"/>
      <c r="I1610" s="33"/>
      <c r="J1610" s="107" t="s">
        <v>4449</v>
      </c>
      <c r="K1610" s="33" t="s">
        <v>4443</v>
      </c>
      <c r="L1610" s="13" t="s">
        <v>547</v>
      </c>
      <c r="M1610" s="13">
        <v>0</v>
      </c>
      <c r="N1610" s="74"/>
    </row>
    <row r="1611" ht="18.9" customHeight="1" spans="8:14">
      <c r="H1611" s="46"/>
      <c r="I1611" s="33"/>
      <c r="J1611" s="107" t="s">
        <v>4450</v>
      </c>
      <c r="K1611" s="33" t="s">
        <v>4438</v>
      </c>
      <c r="L1611" s="13" t="s">
        <v>547</v>
      </c>
      <c r="M1611" s="13">
        <v>0</v>
      </c>
      <c r="N1611" s="74"/>
    </row>
    <row r="1612" ht="18.9" customHeight="1" spans="8:14">
      <c r="H1612" s="46"/>
      <c r="I1612" s="33"/>
      <c r="J1612" s="107" t="s">
        <v>4451</v>
      </c>
      <c r="K1612" s="33" t="s">
        <v>4452</v>
      </c>
      <c r="L1612" s="13" t="s">
        <v>547</v>
      </c>
      <c r="M1612" s="13">
        <v>0</v>
      </c>
      <c r="N1612" s="74"/>
    </row>
    <row r="1613" ht="18.9" customHeight="1" spans="8:14">
      <c r="H1613" s="76" t="s">
        <v>4453</v>
      </c>
      <c r="I1613" s="33" t="s">
        <v>4454</v>
      </c>
      <c r="J1613" s="107" t="s">
        <v>4454</v>
      </c>
      <c r="K1613" s="33" t="s">
        <v>4455</v>
      </c>
      <c r="L1613" s="13" t="s">
        <v>547</v>
      </c>
      <c r="M1613" s="13">
        <v>0</v>
      </c>
      <c r="N1613" s="74"/>
    </row>
    <row r="1614" ht="18.9" customHeight="1" spans="8:14">
      <c r="H1614" s="76" t="s">
        <v>4441</v>
      </c>
      <c r="I1614" s="33" t="s">
        <v>4456</v>
      </c>
      <c r="J1614" s="107" t="s">
        <v>4456</v>
      </c>
      <c r="K1614" s="33" t="s">
        <v>4443</v>
      </c>
      <c r="L1614" s="13" t="s">
        <v>547</v>
      </c>
      <c r="M1614" s="13">
        <v>0</v>
      </c>
      <c r="N1614" s="74"/>
    </row>
    <row r="1615" ht="18.9" customHeight="1" spans="8:14">
      <c r="H1615" s="76" t="s">
        <v>4457</v>
      </c>
      <c r="I1615" s="33" t="s">
        <v>4458</v>
      </c>
      <c r="J1615" s="107" t="s">
        <v>4458</v>
      </c>
      <c r="K1615" s="33" t="s">
        <v>4459</v>
      </c>
      <c r="L1615" s="13" t="s">
        <v>547</v>
      </c>
      <c r="M1615" s="13">
        <v>0</v>
      </c>
      <c r="N1615" s="74"/>
    </row>
    <row r="1616" ht="18.9" customHeight="1" spans="8:14">
      <c r="H1616" s="76" t="s">
        <v>4460</v>
      </c>
      <c r="I1616" s="33" t="s">
        <v>4461</v>
      </c>
      <c r="J1616" s="107" t="s">
        <v>4461</v>
      </c>
      <c r="K1616" s="33" t="s">
        <v>4462</v>
      </c>
      <c r="L1616" s="13" t="s">
        <v>547</v>
      </c>
      <c r="M1616" s="13">
        <v>0</v>
      </c>
      <c r="N1616" s="74"/>
    </row>
    <row r="1617" ht="18.9" customHeight="1" spans="8:14">
      <c r="H1617" s="76" t="s">
        <v>4463</v>
      </c>
      <c r="I1617" s="33" t="s">
        <v>4464</v>
      </c>
      <c r="J1617" s="107" t="s">
        <v>4464</v>
      </c>
      <c r="K1617" s="33" t="s">
        <v>4465</v>
      </c>
      <c r="L1617" s="13" t="s">
        <v>547</v>
      </c>
      <c r="M1617" s="13">
        <v>0</v>
      </c>
      <c r="N1617" s="74"/>
    </row>
    <row r="1618" ht="18.9" customHeight="1" spans="8:14">
      <c r="H1618" s="76" t="s">
        <v>4466</v>
      </c>
      <c r="I1618" s="33" t="s">
        <v>4467</v>
      </c>
      <c r="J1618" s="107" t="s">
        <v>4467</v>
      </c>
      <c r="K1618" s="33" t="s">
        <v>4468</v>
      </c>
      <c r="L1618" s="13" t="s">
        <v>547</v>
      </c>
      <c r="M1618" s="13">
        <v>0</v>
      </c>
      <c r="N1618" s="74"/>
    </row>
    <row r="1619" ht="18.9" customHeight="1" spans="8:14">
      <c r="H1619" s="76" t="s">
        <v>4469</v>
      </c>
      <c r="I1619" s="33" t="s">
        <v>4470</v>
      </c>
      <c r="J1619" s="107" t="s">
        <v>4470</v>
      </c>
      <c r="K1619" s="33" t="s">
        <v>3056</v>
      </c>
      <c r="L1619" s="13" t="s">
        <v>547</v>
      </c>
      <c r="M1619" s="13">
        <v>0</v>
      </c>
      <c r="N1619" s="74"/>
    </row>
    <row r="1620" ht="18.9" customHeight="1" spans="8:14">
      <c r="H1620" s="76" t="s">
        <v>4471</v>
      </c>
      <c r="I1620" s="33" t="s">
        <v>4472</v>
      </c>
      <c r="J1620" s="107" t="s">
        <v>4472</v>
      </c>
      <c r="K1620" s="33" t="s">
        <v>4473</v>
      </c>
      <c r="L1620" s="13" t="s">
        <v>547</v>
      </c>
      <c r="M1620" s="13">
        <v>0</v>
      </c>
      <c r="N1620" s="74"/>
    </row>
    <row r="1621" ht="18.9" customHeight="1" spans="8:14">
      <c r="H1621" s="76" t="s">
        <v>4474</v>
      </c>
      <c r="I1621" s="33" t="s">
        <v>4475</v>
      </c>
      <c r="J1621" s="107" t="s">
        <v>4475</v>
      </c>
      <c r="K1621" s="33" t="s">
        <v>4476</v>
      </c>
      <c r="L1621" s="13" t="s">
        <v>547</v>
      </c>
      <c r="M1621" s="13">
        <v>0</v>
      </c>
      <c r="N1621" s="74"/>
    </row>
    <row r="1622" ht="18.9" customHeight="1" spans="8:14">
      <c r="H1622" s="76" t="s">
        <v>4477</v>
      </c>
      <c r="I1622" s="33" t="s">
        <v>4478</v>
      </c>
      <c r="J1622" s="107" t="s">
        <v>4478</v>
      </c>
      <c r="K1622" s="33" t="s">
        <v>4479</v>
      </c>
      <c r="L1622" s="13" t="s">
        <v>547</v>
      </c>
      <c r="M1622" s="13">
        <v>0</v>
      </c>
      <c r="N1622" s="74"/>
    </row>
    <row r="1623" ht="18.9" customHeight="1" spans="8:14">
      <c r="H1623" s="76" t="s">
        <v>4480</v>
      </c>
      <c r="I1623" s="33" t="s">
        <v>4481</v>
      </c>
      <c r="J1623" s="107" t="s">
        <v>4481</v>
      </c>
      <c r="K1623" s="33" t="s">
        <v>4482</v>
      </c>
      <c r="L1623" s="13" t="s">
        <v>547</v>
      </c>
      <c r="M1623" s="13">
        <v>0</v>
      </c>
      <c r="N1623" s="74"/>
    </row>
    <row r="1624" ht="18.9" customHeight="1" spans="8:14">
      <c r="H1624" s="76" t="s">
        <v>4483</v>
      </c>
      <c r="I1624" s="33" t="s">
        <v>4484</v>
      </c>
      <c r="J1624" s="107" t="s">
        <v>4484</v>
      </c>
      <c r="K1624" s="33" t="s">
        <v>4485</v>
      </c>
      <c r="L1624" s="13" t="s">
        <v>547</v>
      </c>
      <c r="M1624" s="13">
        <v>0</v>
      </c>
      <c r="N1624" s="74"/>
    </row>
    <row r="1625" ht="18.9" customHeight="1" spans="8:14">
      <c r="H1625" s="76" t="s">
        <v>4486</v>
      </c>
      <c r="I1625" s="107" t="s">
        <v>4487</v>
      </c>
      <c r="J1625" s="107" t="s">
        <v>4487</v>
      </c>
      <c r="K1625" s="33" t="s">
        <v>4488</v>
      </c>
      <c r="L1625" s="13" t="s">
        <v>547</v>
      </c>
      <c r="M1625" s="13">
        <v>0</v>
      </c>
      <c r="N1625" s="74"/>
    </row>
    <row r="1626" ht="18.9" customHeight="1" spans="8:14">
      <c r="H1626" s="76" t="s">
        <v>4489</v>
      </c>
      <c r="I1626" s="107" t="s">
        <v>4490</v>
      </c>
      <c r="J1626" s="107" t="s">
        <v>4490</v>
      </c>
      <c r="K1626" s="33" t="s">
        <v>4491</v>
      </c>
      <c r="L1626" s="13" t="s">
        <v>547</v>
      </c>
      <c r="M1626" s="13">
        <v>0</v>
      </c>
      <c r="N1626" s="74"/>
    </row>
    <row r="1627" ht="18.9" customHeight="1" spans="8:14">
      <c r="H1627" s="76" t="s">
        <v>4492</v>
      </c>
      <c r="I1627" s="107" t="s">
        <v>4493</v>
      </c>
      <c r="J1627" s="107" t="s">
        <v>4493</v>
      </c>
      <c r="K1627" s="33" t="s">
        <v>4494</v>
      </c>
      <c r="L1627" s="13" t="s">
        <v>547</v>
      </c>
      <c r="M1627" s="13">
        <v>0</v>
      </c>
      <c r="N1627" s="74"/>
    </row>
    <row r="1628" ht="18.9" customHeight="1" spans="8:14">
      <c r="H1628" s="76" t="s">
        <v>4495</v>
      </c>
      <c r="I1628" s="107" t="s">
        <v>4496</v>
      </c>
      <c r="J1628" s="107" t="s">
        <v>4496</v>
      </c>
      <c r="K1628" s="33" t="s">
        <v>4497</v>
      </c>
      <c r="L1628" s="13" t="s">
        <v>547</v>
      </c>
      <c r="M1628" s="13">
        <v>0</v>
      </c>
      <c r="N1628" s="74"/>
    </row>
    <row r="1629" ht="18.9" customHeight="1" spans="8:14">
      <c r="H1629" s="76" t="s">
        <v>4498</v>
      </c>
      <c r="I1629" s="107" t="s">
        <v>4499</v>
      </c>
      <c r="J1629" s="107" t="s">
        <v>4499</v>
      </c>
      <c r="K1629" s="33" t="s">
        <v>4500</v>
      </c>
      <c r="L1629" s="13" t="s">
        <v>547</v>
      </c>
      <c r="M1629" s="13">
        <v>0</v>
      </c>
      <c r="N1629" s="74"/>
    </row>
    <row r="1630" ht="18.9" customHeight="1" spans="8:14">
      <c r="H1630" s="76" t="s">
        <v>4501</v>
      </c>
      <c r="I1630" s="107" t="s">
        <v>4502</v>
      </c>
      <c r="J1630" s="107" t="s">
        <v>4502</v>
      </c>
      <c r="K1630" s="33" t="s">
        <v>4503</v>
      </c>
      <c r="L1630" s="13" t="s">
        <v>547</v>
      </c>
      <c r="M1630" s="13">
        <v>0</v>
      </c>
      <c r="N1630" s="74"/>
    </row>
    <row r="1631" ht="18.9" customHeight="1" spans="8:14">
      <c r="H1631" s="76" t="s">
        <v>4504</v>
      </c>
      <c r="I1631" s="107" t="s">
        <v>4505</v>
      </c>
      <c r="J1631" s="107" t="s">
        <v>4505</v>
      </c>
      <c r="K1631" s="33" t="s">
        <v>4506</v>
      </c>
      <c r="L1631" s="13" t="s">
        <v>547</v>
      </c>
      <c r="M1631" s="13">
        <v>0</v>
      </c>
      <c r="N1631" s="74"/>
    </row>
    <row r="1632" ht="18.9" customHeight="1" spans="8:14">
      <c r="H1632" s="76" t="s">
        <v>4507</v>
      </c>
      <c r="I1632" s="107" t="s">
        <v>4508</v>
      </c>
      <c r="J1632" s="107" t="s">
        <v>4508</v>
      </c>
      <c r="K1632" s="33" t="s">
        <v>4509</v>
      </c>
      <c r="L1632" s="13" t="s">
        <v>547</v>
      </c>
      <c r="M1632" s="13">
        <v>0</v>
      </c>
      <c r="N1632" s="74"/>
    </row>
    <row r="1633" ht="18.9" customHeight="1" spans="8:14">
      <c r="H1633" s="76" t="s">
        <v>4510</v>
      </c>
      <c r="I1633" s="107" t="s">
        <v>4511</v>
      </c>
      <c r="J1633" s="107" t="s">
        <v>4511</v>
      </c>
      <c r="K1633" s="33" t="s">
        <v>4512</v>
      </c>
      <c r="L1633" s="13" t="s">
        <v>547</v>
      </c>
      <c r="M1633" s="13">
        <v>0</v>
      </c>
      <c r="N1633" s="74"/>
    </row>
    <row r="1634" ht="18.9" customHeight="1" spans="8:14">
      <c r="H1634" s="76" t="s">
        <v>4513</v>
      </c>
      <c r="I1634" s="107" t="s">
        <v>4514</v>
      </c>
      <c r="J1634" s="107" t="s">
        <v>4514</v>
      </c>
      <c r="K1634" s="33" t="s">
        <v>4515</v>
      </c>
      <c r="L1634" s="13" t="s">
        <v>547</v>
      </c>
      <c r="M1634" s="13">
        <v>0</v>
      </c>
      <c r="N1634" s="74"/>
    </row>
    <row r="1635" ht="18.9" customHeight="1" spans="8:14">
      <c r="H1635" s="76" t="s">
        <v>4516</v>
      </c>
      <c r="I1635" s="107" t="s">
        <v>4517</v>
      </c>
      <c r="J1635" s="107" t="s">
        <v>4517</v>
      </c>
      <c r="K1635" s="33" t="s">
        <v>4518</v>
      </c>
      <c r="L1635" s="13" t="s">
        <v>547</v>
      </c>
      <c r="M1635" s="13">
        <v>0</v>
      </c>
      <c r="N1635" s="74"/>
    </row>
    <row r="1636" ht="18.9" customHeight="1" spans="8:14">
      <c r="H1636" s="76" t="s">
        <v>4519</v>
      </c>
      <c r="I1636" s="107" t="s">
        <v>4520</v>
      </c>
      <c r="J1636" s="107" t="s">
        <v>4520</v>
      </c>
      <c r="K1636" s="33" t="s">
        <v>4521</v>
      </c>
      <c r="L1636" s="13" t="s">
        <v>547</v>
      </c>
      <c r="M1636" s="13">
        <v>0</v>
      </c>
      <c r="N1636" s="74"/>
    </row>
    <row r="1637" ht="18.9" customHeight="1" spans="8:14">
      <c r="H1637" s="76" t="s">
        <v>4522</v>
      </c>
      <c r="I1637" s="107" t="s">
        <v>4523</v>
      </c>
      <c r="J1637" s="107" t="s">
        <v>4523</v>
      </c>
      <c r="K1637" s="33" t="s">
        <v>4524</v>
      </c>
      <c r="L1637" s="13" t="s">
        <v>547</v>
      </c>
      <c r="M1637" s="13">
        <v>0</v>
      </c>
      <c r="N1637" s="74"/>
    </row>
    <row r="1638" ht="18.9" customHeight="1" spans="8:14">
      <c r="H1638" s="76" t="s">
        <v>4525</v>
      </c>
      <c r="I1638" s="107" t="s">
        <v>4526</v>
      </c>
      <c r="J1638" s="107" t="s">
        <v>4526</v>
      </c>
      <c r="K1638" s="33" t="s">
        <v>4527</v>
      </c>
      <c r="L1638" s="13" t="s">
        <v>547</v>
      </c>
      <c r="M1638" s="13">
        <v>0</v>
      </c>
      <c r="N1638" s="74"/>
    </row>
    <row r="1639" ht="18.9" customHeight="1" spans="8:14">
      <c r="H1639" s="76" t="s">
        <v>4528</v>
      </c>
      <c r="I1639" s="107" t="s">
        <v>4529</v>
      </c>
      <c r="J1639" s="107" t="s">
        <v>4529</v>
      </c>
      <c r="K1639" s="33" t="s">
        <v>4530</v>
      </c>
      <c r="L1639" s="13" t="s">
        <v>547</v>
      </c>
      <c r="M1639" s="13">
        <v>0</v>
      </c>
      <c r="N1639" s="74"/>
    </row>
    <row r="1640" ht="18.9" customHeight="1" spans="8:14">
      <c r="H1640" s="76" t="s">
        <v>4531</v>
      </c>
      <c r="I1640" s="107" t="s">
        <v>4532</v>
      </c>
      <c r="J1640" s="107" t="s">
        <v>4532</v>
      </c>
      <c r="K1640" s="33" t="s">
        <v>4533</v>
      </c>
      <c r="L1640" s="13" t="s">
        <v>547</v>
      </c>
      <c r="M1640" s="13">
        <v>0</v>
      </c>
      <c r="N1640" s="74"/>
    </row>
    <row r="1641" ht="18.9" customHeight="1" spans="8:14">
      <c r="H1641" s="76" t="s">
        <v>4534</v>
      </c>
      <c r="I1641" s="107" t="s">
        <v>4535</v>
      </c>
      <c r="J1641" s="107" t="s">
        <v>4535</v>
      </c>
      <c r="K1641" s="33" t="s">
        <v>3135</v>
      </c>
      <c r="L1641" s="13" t="s">
        <v>547</v>
      </c>
      <c r="M1641" s="13">
        <v>0</v>
      </c>
      <c r="N1641" s="74"/>
    </row>
    <row r="1642" ht="18.9" customHeight="1" spans="8:14">
      <c r="H1642" s="76" t="s">
        <v>4536</v>
      </c>
      <c r="I1642" s="33" t="s">
        <v>4537</v>
      </c>
      <c r="J1642" s="107" t="s">
        <v>4537</v>
      </c>
      <c r="K1642" s="33" t="s">
        <v>4538</v>
      </c>
      <c r="L1642" s="13" t="s">
        <v>547</v>
      </c>
      <c r="M1642" s="13">
        <v>0</v>
      </c>
      <c r="N1642" s="74"/>
    </row>
    <row r="1643" ht="18.9" customHeight="1" spans="8:14">
      <c r="H1643" s="76" t="s">
        <v>4539</v>
      </c>
      <c r="I1643" s="107" t="s">
        <v>4540</v>
      </c>
      <c r="J1643" s="107" t="s">
        <v>4540</v>
      </c>
      <c r="K1643" s="33" t="s">
        <v>4541</v>
      </c>
      <c r="L1643" s="13" t="s">
        <v>547</v>
      </c>
      <c r="M1643" s="13">
        <v>0</v>
      </c>
      <c r="N1643" s="74"/>
    </row>
    <row r="1644" ht="18.9" customHeight="1" spans="8:14">
      <c r="H1644" s="76" t="s">
        <v>4542</v>
      </c>
      <c r="I1644" s="107" t="s">
        <v>4543</v>
      </c>
      <c r="J1644" s="107" t="s">
        <v>4543</v>
      </c>
      <c r="K1644" s="33" t="s">
        <v>4544</v>
      </c>
      <c r="L1644" s="13" t="s">
        <v>547</v>
      </c>
      <c r="M1644" s="13">
        <v>0</v>
      </c>
      <c r="N1644" s="74"/>
    </row>
    <row r="1645" ht="18.9" customHeight="1" spans="8:14">
      <c r="H1645" s="76" t="s">
        <v>4545</v>
      </c>
      <c r="I1645" s="33" t="s">
        <v>4546</v>
      </c>
      <c r="J1645" s="107" t="s">
        <v>4546</v>
      </c>
      <c r="K1645" s="33" t="s">
        <v>4547</v>
      </c>
      <c r="L1645" s="13" t="s">
        <v>547</v>
      </c>
      <c r="M1645" s="13">
        <v>0</v>
      </c>
      <c r="N1645" s="74"/>
    </row>
    <row r="1646" ht="18.9" customHeight="1" spans="8:14">
      <c r="H1646" s="76" t="s">
        <v>4548</v>
      </c>
      <c r="I1646" s="33" t="s">
        <v>4549</v>
      </c>
      <c r="J1646" s="107" t="s">
        <v>4549</v>
      </c>
      <c r="K1646" s="33" t="s">
        <v>4550</v>
      </c>
      <c r="L1646" s="13" t="s">
        <v>547</v>
      </c>
      <c r="M1646" s="13">
        <v>0</v>
      </c>
      <c r="N1646" s="74"/>
    </row>
    <row r="1647" ht="18.9" customHeight="1" spans="8:14">
      <c r="H1647" s="76" t="s">
        <v>4551</v>
      </c>
      <c r="I1647" s="33" t="s">
        <v>4552</v>
      </c>
      <c r="J1647" s="107" t="s">
        <v>4552</v>
      </c>
      <c r="K1647" s="33" t="s">
        <v>4553</v>
      </c>
      <c r="L1647" s="13" t="s">
        <v>547</v>
      </c>
      <c r="M1647" s="13">
        <v>0</v>
      </c>
      <c r="N1647" s="74"/>
    </row>
    <row r="1648" ht="18.9" customHeight="1" spans="8:14">
      <c r="H1648" s="76" t="s">
        <v>4554</v>
      </c>
      <c r="I1648" s="33" t="s">
        <v>4555</v>
      </c>
      <c r="J1648" s="107" t="s">
        <v>4555</v>
      </c>
      <c r="K1648" s="33" t="s">
        <v>4556</v>
      </c>
      <c r="L1648" s="13" t="s">
        <v>547</v>
      </c>
      <c r="M1648" s="13">
        <v>0</v>
      </c>
      <c r="N1648" s="74"/>
    </row>
    <row r="1649" ht="18.9" customHeight="1" spans="8:14">
      <c r="H1649" s="46" t="s">
        <v>4557</v>
      </c>
      <c r="I1649" s="33" t="s">
        <v>3202</v>
      </c>
      <c r="J1649" s="107" t="s">
        <v>3202</v>
      </c>
      <c r="K1649" s="33" t="s">
        <v>443</v>
      </c>
      <c r="L1649" s="13" t="s">
        <v>547</v>
      </c>
      <c r="M1649" s="13">
        <v>0</v>
      </c>
      <c r="N1649" s="74"/>
    </row>
    <row r="1650" ht="18.9" customHeight="1" spans="8:14">
      <c r="H1650" s="76" t="s">
        <v>4558</v>
      </c>
      <c r="I1650" s="33" t="s">
        <v>3304</v>
      </c>
      <c r="J1650" s="107" t="s">
        <v>3304</v>
      </c>
      <c r="K1650" s="33" t="s">
        <v>3305</v>
      </c>
      <c r="L1650" s="13" t="s">
        <v>547</v>
      </c>
      <c r="M1650" s="13"/>
      <c r="N1650" s="74"/>
    </row>
    <row r="1651" ht="18.9" customHeight="1" spans="8:14">
      <c r="H1651" s="76" t="s">
        <v>4559</v>
      </c>
      <c r="I1651" s="33" t="s">
        <v>4560</v>
      </c>
      <c r="J1651" s="107" t="s">
        <v>4560</v>
      </c>
      <c r="K1651" s="33" t="s">
        <v>4561</v>
      </c>
      <c r="L1651" s="13" t="s">
        <v>547</v>
      </c>
      <c r="M1651" s="13">
        <v>0</v>
      </c>
      <c r="N1651" s="74"/>
    </row>
    <row r="1652" ht="18.9" customHeight="1" spans="8:14">
      <c r="H1652" s="76" t="s">
        <v>4562</v>
      </c>
      <c r="I1652" s="33" t="s">
        <v>4563</v>
      </c>
      <c r="J1652" s="107" t="s">
        <v>4563</v>
      </c>
      <c r="K1652" s="33" t="s">
        <v>4564</v>
      </c>
      <c r="L1652" s="13" t="s">
        <v>547</v>
      </c>
      <c r="M1652" s="13">
        <v>0</v>
      </c>
      <c r="N1652" s="74"/>
    </row>
    <row r="1653" ht="18.9" customHeight="1" spans="8:14">
      <c r="H1653" s="76" t="s">
        <v>4565</v>
      </c>
      <c r="I1653" s="33" t="s">
        <v>4566</v>
      </c>
      <c r="J1653" s="107" t="s">
        <v>4566</v>
      </c>
      <c r="K1653" s="33" t="s">
        <v>4567</v>
      </c>
      <c r="L1653" s="13" t="s">
        <v>547</v>
      </c>
      <c r="M1653" s="13">
        <v>0</v>
      </c>
      <c r="N1653" s="74"/>
    </row>
    <row r="1654" ht="18.9" customHeight="1" spans="8:14">
      <c r="H1654" s="76" t="s">
        <v>4568</v>
      </c>
      <c r="I1654" s="33" t="s">
        <v>4569</v>
      </c>
      <c r="J1654" s="107" t="s">
        <v>4569</v>
      </c>
      <c r="K1654" s="33" t="s">
        <v>4570</v>
      </c>
      <c r="L1654" s="13" t="s">
        <v>547</v>
      </c>
      <c r="M1654" s="13">
        <v>0</v>
      </c>
      <c r="N1654" s="74"/>
    </row>
    <row r="1655" ht="18.9" customHeight="1" spans="8:14">
      <c r="H1655" s="76" t="s">
        <v>4571</v>
      </c>
      <c r="I1655" s="33" t="s">
        <v>4572</v>
      </c>
      <c r="J1655" s="107" t="s">
        <v>4572</v>
      </c>
      <c r="K1655" s="33" t="s">
        <v>4573</v>
      </c>
      <c r="L1655" s="13" t="s">
        <v>547</v>
      </c>
      <c r="M1655" s="13">
        <v>0</v>
      </c>
      <c r="N1655" s="74"/>
    </row>
    <row r="1656" ht="18.9" customHeight="1" spans="8:14">
      <c r="H1656" s="76" t="s">
        <v>4574</v>
      </c>
      <c r="I1656" s="33" t="s">
        <v>4575</v>
      </c>
      <c r="J1656" s="107" t="s">
        <v>4575</v>
      </c>
      <c r="K1656" s="33" t="s">
        <v>4576</v>
      </c>
      <c r="L1656" s="13" t="s">
        <v>547</v>
      </c>
      <c r="M1656" s="13">
        <v>0</v>
      </c>
      <c r="N1656" s="74"/>
    </row>
    <row r="1657" ht="18.9" customHeight="1" spans="8:14">
      <c r="H1657" s="76" t="s">
        <v>4577</v>
      </c>
      <c r="I1657" s="33" t="s">
        <v>4578</v>
      </c>
      <c r="J1657" s="107" t="s">
        <v>4578</v>
      </c>
      <c r="K1657" s="33" t="s">
        <v>4579</v>
      </c>
      <c r="L1657" s="13" t="s">
        <v>547</v>
      </c>
      <c r="M1657" s="13">
        <v>0</v>
      </c>
      <c r="N1657" s="74"/>
    </row>
    <row r="1658" ht="18.9" customHeight="1" spans="8:14">
      <c r="H1658" s="76" t="s">
        <v>4580</v>
      </c>
      <c r="I1658" s="33" t="s">
        <v>4581</v>
      </c>
      <c r="J1658" s="107" t="s">
        <v>4581</v>
      </c>
      <c r="K1658" s="33" t="s">
        <v>4582</v>
      </c>
      <c r="L1658" s="13" t="s">
        <v>547</v>
      </c>
      <c r="M1658" s="13">
        <v>0</v>
      </c>
      <c r="N1658" s="74"/>
    </row>
    <row r="1659" ht="18.9" customHeight="1" spans="8:14">
      <c r="H1659" s="76" t="s">
        <v>4583</v>
      </c>
      <c r="I1659" s="33" t="s">
        <v>4584</v>
      </c>
      <c r="J1659" s="107" t="s">
        <v>4584</v>
      </c>
      <c r="K1659" s="33" t="s">
        <v>4585</v>
      </c>
      <c r="L1659" s="13" t="s">
        <v>547</v>
      </c>
      <c r="M1659" s="13">
        <v>0</v>
      </c>
      <c r="N1659" s="74"/>
    </row>
    <row r="1660" ht="18.9" customHeight="1" spans="8:14">
      <c r="H1660" s="76" t="s">
        <v>4586</v>
      </c>
      <c r="I1660" s="33" t="s">
        <v>4587</v>
      </c>
      <c r="J1660" s="107" t="s">
        <v>4587</v>
      </c>
      <c r="K1660" s="33" t="s">
        <v>4588</v>
      </c>
      <c r="L1660" s="13" t="s">
        <v>547</v>
      </c>
      <c r="M1660" s="13">
        <v>0</v>
      </c>
      <c r="N1660" s="74"/>
    </row>
    <row r="1661" ht="18.9" customHeight="1" spans="8:14">
      <c r="H1661" s="76" t="s">
        <v>4589</v>
      </c>
      <c r="I1661" s="33" t="s">
        <v>4590</v>
      </c>
      <c r="J1661" s="107" t="s">
        <v>4590</v>
      </c>
      <c r="K1661" s="33" t="s">
        <v>4591</v>
      </c>
      <c r="L1661" s="13" t="s">
        <v>547</v>
      </c>
      <c r="M1661" s="13">
        <v>0</v>
      </c>
      <c r="N1661" s="74"/>
    </row>
    <row r="1662" ht="18.9" customHeight="1" spans="8:14">
      <c r="H1662" s="76" t="s">
        <v>4592</v>
      </c>
      <c r="I1662" s="33" t="s">
        <v>4593</v>
      </c>
      <c r="J1662" s="107" t="s">
        <v>4593</v>
      </c>
      <c r="K1662" s="33" t="s">
        <v>4594</v>
      </c>
      <c r="L1662" s="13" t="s">
        <v>547</v>
      </c>
      <c r="M1662" s="13">
        <v>0</v>
      </c>
      <c r="N1662" s="74"/>
    </row>
    <row r="1663" ht="18.9" customHeight="1" spans="8:14">
      <c r="H1663" s="76" t="s">
        <v>4595</v>
      </c>
      <c r="I1663" s="33" t="s">
        <v>4596</v>
      </c>
      <c r="J1663" s="107" t="s">
        <v>4596</v>
      </c>
      <c r="K1663" s="33" t="s">
        <v>4597</v>
      </c>
      <c r="L1663" s="13" t="s">
        <v>547</v>
      </c>
      <c r="M1663" s="13">
        <v>0</v>
      </c>
      <c r="N1663" s="74"/>
    </row>
    <row r="1664" ht="18.9" customHeight="1" spans="8:14">
      <c r="H1664" s="76" t="s">
        <v>4598</v>
      </c>
      <c r="I1664" s="33" t="s">
        <v>4599</v>
      </c>
      <c r="J1664" s="107" t="s">
        <v>4599</v>
      </c>
      <c r="K1664" s="33" t="s">
        <v>4600</v>
      </c>
      <c r="L1664" s="13" t="s">
        <v>547</v>
      </c>
      <c r="M1664" s="13">
        <v>0</v>
      </c>
      <c r="N1664" s="74"/>
    </row>
    <row r="1665" ht="18.9" customHeight="1" spans="8:14">
      <c r="H1665" s="76" t="s">
        <v>4601</v>
      </c>
      <c r="I1665" s="33" t="s">
        <v>4602</v>
      </c>
      <c r="J1665" s="107" t="s">
        <v>4602</v>
      </c>
      <c r="K1665" s="33" t="s">
        <v>4603</v>
      </c>
      <c r="L1665" s="13" t="s">
        <v>547</v>
      </c>
      <c r="M1665" s="13">
        <v>0</v>
      </c>
      <c r="N1665" s="74"/>
    </row>
    <row r="1666" ht="18.9" customHeight="1" spans="8:14">
      <c r="H1666" s="76" t="s">
        <v>4604</v>
      </c>
      <c r="I1666" s="107" t="s">
        <v>4605</v>
      </c>
      <c r="J1666" s="107" t="s">
        <v>4605</v>
      </c>
      <c r="K1666" s="33" t="s">
        <v>4606</v>
      </c>
      <c r="L1666" s="13" t="s">
        <v>547</v>
      </c>
      <c r="M1666" s="13">
        <v>0</v>
      </c>
      <c r="N1666" s="74"/>
    </row>
    <row r="1667" ht="18.9" customHeight="1" spans="8:14">
      <c r="H1667" s="76" t="s">
        <v>4607</v>
      </c>
      <c r="I1667" s="33" t="s">
        <v>4608</v>
      </c>
      <c r="J1667" s="107" t="s">
        <v>4608</v>
      </c>
      <c r="K1667" s="33" t="s">
        <v>4609</v>
      </c>
      <c r="L1667" s="13" t="s">
        <v>547</v>
      </c>
      <c r="M1667" s="13">
        <v>0</v>
      </c>
      <c r="N1667" s="74"/>
    </row>
    <row r="1668" ht="18.9" customHeight="1" spans="8:14">
      <c r="H1668" s="46"/>
      <c r="I1668" s="107" t="s">
        <v>4097</v>
      </c>
      <c r="J1668" s="107" t="s">
        <v>4610</v>
      </c>
      <c r="K1668" s="33" t="s">
        <v>4611</v>
      </c>
      <c r="L1668" s="13" t="s">
        <v>547</v>
      </c>
      <c r="M1668" s="13">
        <v>0</v>
      </c>
      <c r="N1668" s="74"/>
    </row>
    <row r="1669" ht="18.9" customHeight="1" spans="8:14">
      <c r="H1669" s="46"/>
      <c r="I1669" s="33"/>
      <c r="J1669" s="107" t="s">
        <v>4612</v>
      </c>
      <c r="K1669" s="33" t="s">
        <v>4613</v>
      </c>
      <c r="L1669" s="13" t="s">
        <v>547</v>
      </c>
      <c r="M1669" s="13">
        <v>0</v>
      </c>
      <c r="N1669" s="74"/>
    </row>
    <row r="1670" ht="18.9" customHeight="1" spans="8:14">
      <c r="H1670" s="46"/>
      <c r="I1670" s="33"/>
      <c r="J1670" s="107" t="s">
        <v>4614</v>
      </c>
      <c r="K1670" s="33" t="s">
        <v>4615</v>
      </c>
      <c r="L1670" s="13" t="s">
        <v>547</v>
      </c>
      <c r="M1670" s="13">
        <v>0</v>
      </c>
      <c r="N1670" s="74"/>
    </row>
    <row r="1671" ht="18.9" customHeight="1" spans="8:14">
      <c r="H1671" s="46"/>
      <c r="I1671" s="33"/>
      <c r="J1671" s="107" t="s">
        <v>4616</v>
      </c>
      <c r="K1671" s="33" t="s">
        <v>4617</v>
      </c>
      <c r="L1671" s="13" t="s">
        <v>547</v>
      </c>
      <c r="M1671" s="13">
        <v>0</v>
      </c>
      <c r="N1671" s="74"/>
    </row>
    <row r="1672" ht="18.9" customHeight="1" spans="8:14">
      <c r="H1672" s="46"/>
      <c r="I1672" s="33"/>
      <c r="J1672" s="107" t="s">
        <v>4618</v>
      </c>
      <c r="K1672" s="33" t="s">
        <v>4619</v>
      </c>
      <c r="L1672" s="13" t="s">
        <v>547</v>
      </c>
      <c r="M1672" s="13">
        <v>0</v>
      </c>
      <c r="N1672" s="74"/>
    </row>
    <row r="1673" ht="18.9" customHeight="1" spans="8:14">
      <c r="H1673" s="77" t="s">
        <v>4620</v>
      </c>
      <c r="I1673" s="33" t="s">
        <v>4621</v>
      </c>
      <c r="J1673" s="107" t="s">
        <v>4621</v>
      </c>
      <c r="K1673" s="33" t="s">
        <v>4622</v>
      </c>
      <c r="L1673" s="13" t="s">
        <v>547</v>
      </c>
      <c r="M1673" s="13">
        <v>0</v>
      </c>
      <c r="N1673" s="74"/>
    </row>
    <row r="1674" ht="18.9" customHeight="1" spans="8:14">
      <c r="H1674" s="46" t="s">
        <v>4623</v>
      </c>
      <c r="I1674" s="33" t="s">
        <v>3408</v>
      </c>
      <c r="J1674" s="107" t="s">
        <v>3408</v>
      </c>
      <c r="K1674" s="33" t="s">
        <v>447</v>
      </c>
      <c r="L1674" s="13" t="s">
        <v>547</v>
      </c>
      <c r="M1674" s="13">
        <v>0</v>
      </c>
      <c r="N1674" s="74"/>
    </row>
    <row r="1675" ht="18.9" customHeight="1" spans="8:14">
      <c r="H1675" s="76" t="s">
        <v>4624</v>
      </c>
      <c r="I1675" s="33" t="s">
        <v>4625</v>
      </c>
      <c r="J1675" s="107" t="s">
        <v>4625</v>
      </c>
      <c r="K1675" s="33" t="s">
        <v>4626</v>
      </c>
      <c r="L1675" s="13" t="s">
        <v>547</v>
      </c>
      <c r="M1675" s="13">
        <v>0</v>
      </c>
      <c r="N1675" s="74"/>
    </row>
    <row r="1676" ht="18.9" customHeight="1" spans="8:14">
      <c r="H1676" s="76" t="s">
        <v>4627</v>
      </c>
      <c r="I1676" s="33" t="s">
        <v>4628</v>
      </c>
      <c r="J1676" s="107" t="s">
        <v>4628</v>
      </c>
      <c r="K1676" s="33" t="s">
        <v>4629</v>
      </c>
      <c r="L1676" s="13" t="s">
        <v>547</v>
      </c>
      <c r="M1676" s="13">
        <v>0</v>
      </c>
      <c r="N1676" s="74"/>
    </row>
    <row r="1677" ht="18.9" customHeight="1" spans="8:14">
      <c r="H1677" s="76" t="s">
        <v>4630</v>
      </c>
      <c r="I1677" s="33" t="s">
        <v>4631</v>
      </c>
      <c r="J1677" s="107" t="s">
        <v>4631</v>
      </c>
      <c r="K1677" s="33" t="s">
        <v>4632</v>
      </c>
      <c r="L1677" s="13" t="s">
        <v>547</v>
      </c>
      <c r="M1677" s="13">
        <v>0</v>
      </c>
      <c r="N1677" s="74"/>
    </row>
    <row r="1678" ht="18.9" customHeight="1" spans="8:14">
      <c r="H1678" s="76" t="s">
        <v>4633</v>
      </c>
      <c r="I1678" s="33" t="s">
        <v>4634</v>
      </c>
      <c r="J1678" s="107" t="s">
        <v>4634</v>
      </c>
      <c r="K1678" s="33" t="s">
        <v>4635</v>
      </c>
      <c r="L1678" s="13" t="s">
        <v>547</v>
      </c>
      <c r="M1678" s="13">
        <v>0</v>
      </c>
      <c r="N1678" s="74"/>
    </row>
    <row r="1679" ht="18.9" customHeight="1" spans="8:14">
      <c r="H1679" s="76" t="s">
        <v>4636</v>
      </c>
      <c r="I1679" s="33" t="s">
        <v>4637</v>
      </c>
      <c r="J1679" s="107" t="s">
        <v>4637</v>
      </c>
      <c r="K1679" s="33" t="s">
        <v>4638</v>
      </c>
      <c r="L1679" s="13" t="s">
        <v>547</v>
      </c>
      <c r="M1679" s="13">
        <v>0</v>
      </c>
      <c r="N1679" s="74"/>
    </row>
    <row r="1680" ht="18.9" customHeight="1" spans="8:14">
      <c r="H1680" s="76" t="s">
        <v>4639</v>
      </c>
      <c r="I1680" s="33" t="s">
        <v>4640</v>
      </c>
      <c r="J1680" s="107" t="s">
        <v>4640</v>
      </c>
      <c r="K1680" s="33" t="s">
        <v>4641</v>
      </c>
      <c r="L1680" s="13" t="s">
        <v>547</v>
      </c>
      <c r="M1680" s="13">
        <v>0</v>
      </c>
      <c r="N1680" s="74"/>
    </row>
    <row r="1681" ht="18.9" customHeight="1" spans="8:14">
      <c r="H1681" s="46" t="s">
        <v>4642</v>
      </c>
      <c r="I1681" s="33" t="s">
        <v>3928</v>
      </c>
      <c r="J1681" s="107" t="s">
        <v>3928</v>
      </c>
      <c r="K1681" s="33" t="s">
        <v>3500</v>
      </c>
      <c r="L1681" s="13" t="s">
        <v>547</v>
      </c>
      <c r="M1681" s="13">
        <v>1337</v>
      </c>
      <c r="N1681" s="74"/>
    </row>
    <row r="1682" ht="18.9" customHeight="1" spans="8:14">
      <c r="H1682" s="76" t="s">
        <v>4643</v>
      </c>
      <c r="I1682" s="33" t="s">
        <v>4644</v>
      </c>
      <c r="J1682" s="107" t="s">
        <v>4644</v>
      </c>
      <c r="K1682" s="33" t="s">
        <v>4645</v>
      </c>
      <c r="L1682" s="13" t="s">
        <v>547</v>
      </c>
      <c r="M1682" s="13">
        <v>0</v>
      </c>
      <c r="N1682" s="74"/>
    </row>
    <row r="1683" ht="18.9" customHeight="1" spans="8:14">
      <c r="H1683" s="76" t="s">
        <v>4646</v>
      </c>
      <c r="I1683" s="107" t="s">
        <v>4647</v>
      </c>
      <c r="J1683" s="107" t="s">
        <v>4648</v>
      </c>
      <c r="K1683" s="33" t="s">
        <v>4649</v>
      </c>
      <c r="L1683" s="13" t="s">
        <v>547</v>
      </c>
      <c r="M1683" s="13"/>
      <c r="N1683" s="74"/>
    </row>
    <row r="1684" ht="18.9" customHeight="1" spans="8:14">
      <c r="H1684" s="77" t="s">
        <v>4650</v>
      </c>
      <c r="I1684" s="107" t="s">
        <v>4651</v>
      </c>
      <c r="J1684" s="107" t="s">
        <v>4652</v>
      </c>
      <c r="K1684" s="33" t="s">
        <v>4653</v>
      </c>
      <c r="L1684" s="13" t="s">
        <v>547</v>
      </c>
      <c r="M1684" s="13"/>
      <c r="N1684" s="74"/>
    </row>
    <row r="1685" ht="18.75" customHeight="1" spans="8:14">
      <c r="H1685" s="76" t="s">
        <v>4654</v>
      </c>
      <c r="I1685" s="107" t="s">
        <v>4655</v>
      </c>
      <c r="J1685" s="107" t="s">
        <v>4656</v>
      </c>
      <c r="K1685" s="33" t="s">
        <v>4657</v>
      </c>
      <c r="L1685" s="13" t="s">
        <v>547</v>
      </c>
      <c r="M1685" s="13"/>
      <c r="N1685" s="74"/>
    </row>
    <row r="1686" ht="18.9" customHeight="1" spans="8:14">
      <c r="H1686" s="76" t="s">
        <v>4658</v>
      </c>
      <c r="I1686" s="107" t="s">
        <v>4659</v>
      </c>
      <c r="J1686" s="107" t="s">
        <v>4660</v>
      </c>
      <c r="K1686" s="33" t="s">
        <v>4661</v>
      </c>
      <c r="L1686" s="13" t="s">
        <v>547</v>
      </c>
      <c r="M1686" s="13"/>
      <c r="N1686" s="74"/>
    </row>
    <row r="1687" ht="18.9" customHeight="1" spans="8:14">
      <c r="H1687" s="76" t="s">
        <v>4662</v>
      </c>
      <c r="I1687" s="107" t="s">
        <v>4663</v>
      </c>
      <c r="J1687" s="107" t="s">
        <v>4664</v>
      </c>
      <c r="K1687" s="33" t="s">
        <v>4665</v>
      </c>
      <c r="L1687" s="13" t="s">
        <v>547</v>
      </c>
      <c r="M1687" s="13"/>
      <c r="N1687" s="74"/>
    </row>
    <row r="1688" ht="18.9" customHeight="1" spans="8:14">
      <c r="H1688" s="76" t="s">
        <v>4666</v>
      </c>
      <c r="I1688" s="107" t="s">
        <v>4667</v>
      </c>
      <c r="J1688" s="107" t="s">
        <v>4668</v>
      </c>
      <c r="K1688" s="33" t="s">
        <v>4669</v>
      </c>
      <c r="L1688" s="13" t="s">
        <v>547</v>
      </c>
      <c r="M1688" s="13"/>
      <c r="N1688" s="74"/>
    </row>
    <row r="1689" ht="18.9" customHeight="1" spans="8:14">
      <c r="H1689" s="76" t="s">
        <v>4670</v>
      </c>
      <c r="I1689" s="107" t="s">
        <v>4671</v>
      </c>
      <c r="J1689" s="107" t="s">
        <v>4672</v>
      </c>
      <c r="K1689" s="33" t="s">
        <v>4673</v>
      </c>
      <c r="L1689" s="13" t="s">
        <v>547</v>
      </c>
      <c r="M1689" s="13"/>
      <c r="N1689" s="74"/>
    </row>
    <row r="1690" ht="18.9" customHeight="1" spans="8:14">
      <c r="H1690" s="76" t="s">
        <v>4674</v>
      </c>
      <c r="I1690" s="107" t="s">
        <v>4675</v>
      </c>
      <c r="J1690" s="107" t="s">
        <v>4676</v>
      </c>
      <c r="K1690" s="33" t="s">
        <v>4677</v>
      </c>
      <c r="L1690" s="13" t="s">
        <v>547</v>
      </c>
      <c r="M1690" s="13"/>
      <c r="N1690" s="74"/>
    </row>
    <row r="1691" ht="18.9" customHeight="1" spans="8:14">
      <c r="H1691" s="76" t="s">
        <v>4678</v>
      </c>
      <c r="I1691" s="107" t="s">
        <v>4679</v>
      </c>
      <c r="J1691" s="107" t="s">
        <v>4680</v>
      </c>
      <c r="K1691" s="33" t="s">
        <v>4681</v>
      </c>
      <c r="L1691" s="13" t="s">
        <v>547</v>
      </c>
      <c r="M1691" s="13"/>
      <c r="N1691" s="74"/>
    </row>
    <row r="1692" ht="18.9" customHeight="1" spans="8:14">
      <c r="H1692" s="76" t="s">
        <v>4682</v>
      </c>
      <c r="I1692" s="33" t="s">
        <v>4683</v>
      </c>
      <c r="J1692" s="107" t="s">
        <v>4683</v>
      </c>
      <c r="K1692" s="33" t="s">
        <v>4684</v>
      </c>
      <c r="L1692" s="13" t="s">
        <v>547</v>
      </c>
      <c r="M1692" s="13">
        <v>1337</v>
      </c>
      <c r="N1692" s="74"/>
    </row>
    <row r="1693" ht="18.9" customHeight="1" spans="8:14">
      <c r="H1693" s="77" t="s">
        <v>4685</v>
      </c>
      <c r="I1693" s="33" t="s">
        <v>4686</v>
      </c>
      <c r="J1693" s="107" t="s">
        <v>4686</v>
      </c>
      <c r="K1693" s="33" t="s">
        <v>4687</v>
      </c>
      <c r="L1693" s="13" t="s">
        <v>547</v>
      </c>
      <c r="M1693" s="13">
        <v>930</v>
      </c>
      <c r="N1693" s="74"/>
    </row>
    <row r="1694" ht="18.9" customHeight="1" spans="8:14">
      <c r="H1694" s="76" t="s">
        <v>4688</v>
      </c>
      <c r="I1694" s="33" t="s">
        <v>4689</v>
      </c>
      <c r="J1694" s="107" t="s">
        <v>4689</v>
      </c>
      <c r="K1694" s="33" t="s">
        <v>4690</v>
      </c>
      <c r="L1694" s="13" t="s">
        <v>547</v>
      </c>
      <c r="M1694" s="13">
        <v>181</v>
      </c>
      <c r="N1694" s="74"/>
    </row>
    <row r="1695" ht="18.9" customHeight="1" spans="8:14">
      <c r="H1695" s="76" t="s">
        <v>4691</v>
      </c>
      <c r="I1695" s="33" t="s">
        <v>4692</v>
      </c>
      <c r="J1695" s="107" t="s">
        <v>4692</v>
      </c>
      <c r="K1695" s="33" t="s">
        <v>4693</v>
      </c>
      <c r="L1695" s="13" t="s">
        <v>547</v>
      </c>
      <c r="M1695" s="13">
        <v>120</v>
      </c>
      <c r="N1695" s="74"/>
    </row>
    <row r="1696" ht="18.9" customHeight="1" spans="8:14">
      <c r="H1696" s="76" t="s">
        <v>4694</v>
      </c>
      <c r="I1696" s="33" t="s">
        <v>4695</v>
      </c>
      <c r="J1696" s="107" t="s">
        <v>4695</v>
      </c>
      <c r="K1696" s="33" t="s">
        <v>4696</v>
      </c>
      <c r="L1696" s="13" t="s">
        <v>547</v>
      </c>
      <c r="M1696" s="13">
        <v>0</v>
      </c>
      <c r="N1696" s="74"/>
    </row>
    <row r="1697" ht="18.9" customHeight="1" spans="8:14">
      <c r="H1697" s="76" t="s">
        <v>4697</v>
      </c>
      <c r="I1697" s="33" t="s">
        <v>4698</v>
      </c>
      <c r="J1697" s="107" t="s">
        <v>4698</v>
      </c>
      <c r="K1697" s="33" t="s">
        <v>4699</v>
      </c>
      <c r="L1697" s="13" t="s">
        <v>547</v>
      </c>
      <c r="M1697" s="13">
        <v>39</v>
      </c>
      <c r="N1697" s="74"/>
    </row>
    <row r="1698" ht="18.9" customHeight="1" spans="8:14">
      <c r="H1698" s="72"/>
      <c r="I1698" s="107" t="s">
        <v>4700</v>
      </c>
      <c r="J1698" s="107" t="s">
        <v>4701</v>
      </c>
      <c r="K1698" s="33" t="s">
        <v>4702</v>
      </c>
      <c r="L1698" s="13" t="s">
        <v>547</v>
      </c>
      <c r="M1698" s="73">
        <v>0</v>
      </c>
      <c r="N1698" s="80"/>
    </row>
    <row r="1699" ht="18.9" customHeight="1" spans="8:14">
      <c r="H1699" s="72"/>
      <c r="I1699" s="107" t="s">
        <v>4700</v>
      </c>
      <c r="J1699" s="107" t="s">
        <v>4703</v>
      </c>
      <c r="K1699" s="33" t="s">
        <v>4704</v>
      </c>
      <c r="L1699" s="13" t="s">
        <v>547</v>
      </c>
      <c r="M1699" s="13">
        <v>0</v>
      </c>
      <c r="N1699" s="80"/>
    </row>
    <row r="1700" ht="18.9" customHeight="1" spans="8:14">
      <c r="H1700" s="76" t="s">
        <v>4705</v>
      </c>
      <c r="I1700" s="33" t="s">
        <v>4706</v>
      </c>
      <c r="J1700" s="107" t="s">
        <v>4706</v>
      </c>
      <c r="K1700" s="33" t="s">
        <v>4707</v>
      </c>
      <c r="L1700" s="13" t="s">
        <v>547</v>
      </c>
      <c r="M1700" s="13">
        <v>18</v>
      </c>
      <c r="N1700" s="74"/>
    </row>
    <row r="1701" ht="18.9" customHeight="1" spans="8:14">
      <c r="H1701" s="76" t="s">
        <v>4708</v>
      </c>
      <c r="I1701" s="33" t="s">
        <v>4709</v>
      </c>
      <c r="J1701" s="107" t="s">
        <v>4709</v>
      </c>
      <c r="K1701" s="33" t="s">
        <v>4710</v>
      </c>
      <c r="L1701" s="13" t="s">
        <v>547</v>
      </c>
      <c r="M1701" s="13">
        <v>0</v>
      </c>
      <c r="N1701" s="74"/>
    </row>
    <row r="1702" ht="18.9" customHeight="1" spans="8:14">
      <c r="H1702" s="76" t="s">
        <v>4711</v>
      </c>
      <c r="I1702" s="33" t="s">
        <v>4712</v>
      </c>
      <c r="J1702" s="107" t="s">
        <v>4712</v>
      </c>
      <c r="K1702" s="33" t="s">
        <v>4713</v>
      </c>
      <c r="L1702" s="13" t="s">
        <v>547</v>
      </c>
      <c r="M1702" s="13">
        <v>0</v>
      </c>
      <c r="N1702" s="74"/>
    </row>
    <row r="1703" ht="18.9" customHeight="1" spans="8:14">
      <c r="H1703" s="76" t="s">
        <v>4714</v>
      </c>
      <c r="I1703" s="107" t="s">
        <v>4715</v>
      </c>
      <c r="J1703" s="107" t="s">
        <v>4716</v>
      </c>
      <c r="K1703" s="33" t="s">
        <v>4713</v>
      </c>
      <c r="L1703" s="13" t="s">
        <v>547</v>
      </c>
      <c r="M1703" s="13"/>
      <c r="N1703" s="74"/>
    </row>
    <row r="1704" ht="18.9" customHeight="1" spans="8:14">
      <c r="H1704" s="76" t="s">
        <v>4717</v>
      </c>
      <c r="I1704" s="107" t="s">
        <v>4700</v>
      </c>
      <c r="J1704" s="107" t="s">
        <v>4700</v>
      </c>
      <c r="K1704" s="33" t="s">
        <v>4718</v>
      </c>
      <c r="L1704" s="13" t="s">
        <v>547</v>
      </c>
      <c r="M1704" s="13">
        <v>49</v>
      </c>
      <c r="N1704" s="74"/>
    </row>
    <row r="1705" ht="18.9" customHeight="1" spans="8:14">
      <c r="H1705" s="79" t="s">
        <v>3933</v>
      </c>
      <c r="I1705" s="58" t="str">
        <f>""</f>
        <v/>
      </c>
      <c r="J1705" s="116" t="s">
        <v>4719</v>
      </c>
      <c r="K1705" s="80" t="s">
        <v>4720</v>
      </c>
      <c r="L1705" s="73" t="s">
        <v>547</v>
      </c>
      <c r="M1705" s="13">
        <v>30860</v>
      </c>
      <c r="N1705" s="74"/>
    </row>
    <row r="1706" ht="18.9" customHeight="1" spans="8:14">
      <c r="H1706" s="48" t="s">
        <v>3936</v>
      </c>
      <c r="I1706" s="16" t="s">
        <v>3937</v>
      </c>
      <c r="J1706" s="75" t="str">
        <f>""</f>
        <v/>
      </c>
      <c r="K1706" s="49"/>
      <c r="L1706" s="13" t="s">
        <v>547</v>
      </c>
      <c r="M1706" s="73">
        <v>0</v>
      </c>
      <c r="N1706" s="80"/>
    </row>
    <row r="1707" ht="18.9" customHeight="1" spans="8:14">
      <c r="H1707" s="48" t="s">
        <v>4721</v>
      </c>
      <c r="I1707" s="16" t="s">
        <v>4722</v>
      </c>
      <c r="J1707" s="75" t="str">
        <f>""</f>
        <v/>
      </c>
      <c r="K1707" s="49"/>
      <c r="L1707" s="13" t="s">
        <v>547</v>
      </c>
      <c r="M1707" s="13">
        <v>0</v>
      </c>
      <c r="N1707" s="80"/>
    </row>
    <row r="1708" ht="18.9" customHeight="1" spans="8:14">
      <c r="H1708" s="48" t="s">
        <v>4723</v>
      </c>
      <c r="I1708" s="16" t="s">
        <v>4724</v>
      </c>
      <c r="J1708" s="117" t="s">
        <v>4724</v>
      </c>
      <c r="K1708" s="74" t="s">
        <v>4725</v>
      </c>
      <c r="L1708" s="13" t="s">
        <v>547</v>
      </c>
      <c r="M1708" s="13">
        <v>0</v>
      </c>
      <c r="N1708" s="74"/>
    </row>
    <row r="1709" ht="18.9" customHeight="1" spans="8:14">
      <c r="H1709" s="48" t="s">
        <v>4726</v>
      </c>
      <c r="I1709" s="16" t="s">
        <v>4727</v>
      </c>
      <c r="J1709" s="117" t="s">
        <v>4727</v>
      </c>
      <c r="K1709" s="74" t="s">
        <v>4728</v>
      </c>
      <c r="L1709" s="13" t="s">
        <v>547</v>
      </c>
      <c r="M1709" s="13">
        <v>0</v>
      </c>
      <c r="N1709" s="74"/>
    </row>
    <row r="1710" ht="18.9" customHeight="1" spans="8:14">
      <c r="H1710" s="48" t="s">
        <v>4729</v>
      </c>
      <c r="I1710" s="16" t="s">
        <v>4730</v>
      </c>
      <c r="J1710" s="117" t="s">
        <v>4730</v>
      </c>
      <c r="K1710" s="74" t="s">
        <v>4069</v>
      </c>
      <c r="L1710" s="13" t="s">
        <v>547</v>
      </c>
      <c r="M1710" s="13">
        <v>0</v>
      </c>
      <c r="N1710" s="74"/>
    </row>
    <row r="1711" ht="18.9" customHeight="1" spans="8:14">
      <c r="H1711" s="48" t="s">
        <v>4731</v>
      </c>
      <c r="I1711" s="16" t="s">
        <v>4732</v>
      </c>
      <c r="J1711" s="117" t="s">
        <v>4732</v>
      </c>
      <c r="K1711" s="74" t="s">
        <v>4072</v>
      </c>
      <c r="L1711" s="13" t="s">
        <v>547</v>
      </c>
      <c r="M1711" s="13">
        <v>520</v>
      </c>
      <c r="N1711" s="81"/>
    </row>
    <row r="1712" spans="8:14">
      <c r="H1712" s="79" t="s">
        <v>4085</v>
      </c>
      <c r="I1712" s="58" t="str">
        <f>""</f>
        <v/>
      </c>
      <c r="J1712" s="82" t="str">
        <f>""</f>
        <v/>
      </c>
      <c r="K1712" s="80" t="s">
        <v>4085</v>
      </c>
      <c r="L1712" s="73" t="s">
        <v>547</v>
      </c>
      <c r="M1712" s="39">
        <v>31380</v>
      </c>
      <c r="N1712" s="74"/>
    </row>
  </sheetData>
  <autoFilter ref="A6:N1712">
    <extLst/>
  </autoFilter>
  <mergeCells count="3">
    <mergeCell ref="A2:N2"/>
    <mergeCell ref="A4:G4"/>
    <mergeCell ref="H4:N4"/>
  </mergeCells>
  <dataValidations count="4">
    <dataValidation type="textLength" operator="lessThanOrEqual" allowBlank="1" showInputMessage="1" showErrorMessage="1" errorTitle="提示" error="此处最多只能输入 [9] 个字符。" sqref="C7:C158 J7:J1712">
      <formula1>9</formula1>
    </dataValidation>
    <dataValidation type="textLength" operator="lessThanOrEqual" allowBlank="1" showInputMessage="1" showErrorMessage="1" errorTitle="提示" error="此处最多只能输入 [20] 个字符。" sqref="F6:G6 M6:N6 E7:E158 L7:L1712">
      <formula1>20</formula1>
    </dataValidation>
    <dataValidation type="custom" allowBlank="1" showInputMessage="1" showErrorMessage="1" errorTitle="提示" error="对不起，此处只能输入数字。" sqref="F7 G7 M7:N7 F8 G8 M8:N8 F9 G9 M9:N9 F10 G10 M10 N10 F11 G11 M11 N11 F12 G12 M12:N12 F13 G13 M13:N13 F14 G14 M14 N14 F15 G15 M15 N15 F16 G16 M16 N16 F17 G17 M17 N17 F18 G18 M18 N18 F19 G19 M19 N19 F20 G20 M20 N20 F21 G21 M21 N21 F22 G22 M22 N22 F23 G23 M23 N23 F24 G24 M24 N24 F25 G25 M25 N25 F26 G26 M26 N26 F27 G27 M27 N27 F28 G28 M28 N28 F29 G29 M29 N29 F30 G30 M30 N30 F31 G31 M31 N31 F32 G32 M32 N32 F35 G35 M35 N35 F36 G36 M36 N36 F37 G37 M37 N37 F38 G38 M38 N38 F41 G41 M41 N41 F42 G42 M42 N42 F43 G43 M43 N43 F44 G44 M44 N44 F45 G45 M45 N45 F48 G48 M48 N48 F49 G49 M49 N49 F53 G53 M53 N53 F54 G54 M54 N54 F55 G55 M55 N55 F56 G56 M56 N56 F57 G57 M57 N57 F58 G58 M58 N58 F59 G59 M59 N59 F60 G60 M60 N60 F61 G61 M61 N61 F62 G62 M62 N62 F63 G63 M63 N63 F64 G64 M64 N64 F65 G65 M65 N65 F66 G66 M66 N66 F67 G67 M67 N67 F68 G68 M68 N68 F69 G69 M69 N69 F70 G70 M70 N70 F71 G71 M71 N71 F72 G72 M72 N72 F73 G73 M73 N73 F74 G74 M74 N74 F75 G75 M75 N75 F76 G76 M76 N76 F77 G77 M77 N77 F78 G78 M78 N78 F79 G79 M79 N79 F80 G80 M80 N80 F81 G81 M81 N81 F82 G82 M82 N82 F83 G83 M83 N83 F84 G84 M84 N84 F85 G85 M85 N85 F86 G86 M86 N86 F87 G87 M87 N87 F90 G90 M90 N90 F91 G91 M91 N91 F92 G92 M92 N92 F93 G93 M93 N93 F97 G97 M97 N97 F98 G98 M98 N98 F99 G99 M99 N99 F100 G100 M100 N100 F101 G101 M101 N101 F102 G102 M102 N102 F103 G103 M103 N103 F104 G104 M104 N104 F105 G105 M105 N105 F106 G106 M106 N106 F107 G107 M107 N107 F108 G108 M108 N108 F111 G111 M111 N111 F119 G119 M119 N119 F120 G120 M120 N120 F121 G121 M121 N121 F125 G125 M125 N125 F128 G128 M128 N128 F129 G129 M129 N129 F130 G130 M130 N130 F131 G131 M131 N131 F132 G132 M132 N132 F133 G133 M133 N133 F134 G134 M134 N134 F135 G135 M135 N135 F136 G136 M136 N136 F137 G137 M137 N137 F138 G138 M138 N138 F141 G141 M141 N141 F142 G142 M142 N142 F143 G143 M143 N143 F144 G144 M144 N144 F145 G145 M145 N145 F149 G149 M149 N149 F150 G150 M150 N150 F151 G151 M151 N151 F154 G154 M154 N154 F155 G155 M155 N155 F156 G156 M156 N156 F157 G157 M157 N157 F158 G158 M158 N158 M162 N162 M165 N165 M166 N166 M172 N172 M178 N178 M181 N181 M184 N184 M185 N185 M186 N186 M187 N187 M190 N190 M191 N191 M192 N192 M193 N193 M196 N196 M197 N197 M198 N198 M201 N201 M202 N202 M203 N203 M204 N204 M205 N205 M206 N206 M207 N207 M208 N208 M209 N209 M210 N210 M211 N211 M212 N212 M213 N213 M214 N214 M215 N215 M216 N216 M219 N219 M220 N220 M223 N223 M224 N224 M231 N231 M235 N235 M236 N236 M239 N239 M242 N242 M253 N253 M254 N254 M255 N255 M264 N264 M270 N270 M271 N271 M274 N274 M278 N278 M286 N286 M287 N287 M288 N288 M289 N289 M290 N290 M293 N293 M298 N298 M299 N299 M300 N300 M301 N301 M307 N307 M308 N308 M309 N309 M314 N314 M321 N321 M322 N322 M323 N323 M324 N324 M333 N333 M336 N336 M337 N337 M338 N338 M339 N339 M342 N342 M351 N351 M352 N352 M353 N353 M354 N354 M355 N355 M356 N356 M360 N360 M361 N361 M364 N364 M365 N365 M375 N375 M378 N378 M379 N379 M380 N380 M381 N381 M382 N382 M383 N383 M384 N384 M387 N387 M390 N390 M391 N391 M392 N392 M393 N393 M394 N394 M395 N395 M396 N396 M397 N397 M400 N400 M401 N401 M402 N402 M403 N403 M404 N404 M405 N405 M406 N406 M407 N407 M408 N408 M409 N409 M410 N410 M411 N411 M412 N412 M413 N413 M417 N417 M418 N418 M419 N419 M422 N422 M423 N423 M424 N424 M425 N425 M426 N426 M429 N429 M433 N433 M434 N434 M435 N435 M436 N436 M437 N437 M440 N440 M441 N441 M442 N442 M443 N443 M444 N444 M445 N445 M446 N446 M447 N447 M448 N448 M449 N449 M450 N450 M451 N451 M455 N455 M459 N459 M460 N460 M461 N461 M462 N462 M463 N463 M464 N464 M465 N465 M466 N466 M467 N467 M468 N468 M469 N469 M470 N470 M471 N471 M472 N472 M473 N473 M474 N474 M479 N479 M480 N480 M481 N481 M482 N482 M483 N483 M484 N484 M485 N485 M486 N486 M487 N487 M488 N488 M489 N489 M490 N490 M491 N491 M492 N492 M497 N497 M502 N502 M507 N507 M508 N508 M509 N509 M518 N518 M519 N519 M520 N520 M524 N524 M525 N525 M526 N526 M534 N534 M543 N543 M548 N548 M549 N549 M550 N550 M551 N551 F33:F34 F39:F40 F46:F47 F50:F52 F88:F89 F94:F96 F109:F110 F112:F113 F114:F118 F122:F124 F126:F127 F139:F140 F146:F148 F152:F153 G33:G34 G39:G40 G46:G47 G50:G52 G88:G89 G94:G96 G109:G110 G112:G113 G114:G118 G122:G124 G126:G127 G139:G140 G146:G148 G152:G153 M33:M34 M39:M40 M46:M47 M50:M52 M88:M89 M94:M96 M109:M110 M112:M113 M114:M118 M122:M124 M126:M127 M139:M140 M146:M148 M152:M153 M159:M161 M163:M164 M167:M171 M173:M175 M176:M177 M179:M180 M182:M183 M188:M189 M194:M195 M199:M200 M217:M218 M221:M222 M225:M226 M227:M230 M232:M234 M237:M238 M240:M241 M243:M248 M249:M252 M256:M257 M258:M263 M265:M266 M267:M269 M272:M273 M275:M277 M279:M280 M281:M282 M283:M285 M291:M292 M294:M295 M296:M297 M302:M304 M305:M306 M310:M311 M312:M313 M315:M318 M319:M320 M325:M326 M327:M332 M334:M335 M340:M341 M343:M350 M357:M359 M362:M363 M366:M369 M370:M374 M376:M377 M385:M386 M388:M389 M398:M399 M414:M416 M420:M421 M427:M428 M430:M432 M438:M439 M452:M454 M456:M458 M475:M478 M493:M496 M498:M499 M500:M501 M503:M504 M505:M506 M510:M513 M514:M515 M516:M517 M521:M523 M527:M531 M532:M533 M535:M537 M538:M542 M544:M545 M546:M547 M552:M553 M554:M564 M565:M570 M571:M577 M578:M612 M613:M1712 N33:N34 N39:N40 N46:N47 N50:N52 N88:N89 N94:N96 N109:N110 N112:N113 N114:N118 N122:N124 N126:N127 N139:N140 N146:N148 N152:N153 N159:N161 N163:N164 N167:N171 N173:N175 N176:N177 N179:N180 N182:N183 N188:N189 N194:N195 N199:N200 N217:N218 N221:N222 N225:N226 N227:N230 N232:N234 N237:N238 N240:N241 N243:N248 N249:N252 N256:N257 N258:N263 N265:N266 N267:N269 N272:N273 N275:N277 N279:N280 N281:N282 N283:N285 N291:N292 N294:N295 N296:N297 N302:N304 N305:N306 N310:N311 N312:N313 N315:N318 N319:N320 N325:N326 N327:N332 N334:N335 N340:N341 N343:N350 N357:N359 N362:N363 N366:N369 N370:N374 N376:N377 N385:N386 N388:N389 N398:N399 N414:N416 N420:N421 N427:N428 N430:N432 N438:N439 N452:N454 N456:N458 N475:N478 N493:N496 N498:N499 N500:N501 N503:N504 N505:N506 N510:N513 N514:N515 N516:N517 N521:N523 N527:N531 N532:N533 N535:N537 N538:N542 N544:N545 N546:N547 N552:N553 N554:N564 N565:N570 N571:N577 N578:N612 N613:N1712">
      <formula1>OR(F7="",ISNUMBER(F7))</formula1>
    </dataValidation>
    <dataValidation type="textLength" operator="lessThanOrEqual" allowBlank="1" showInputMessage="1" showErrorMessage="1" errorTitle="提示" error="此处最多只能输入 [100] 个字符。" sqref="D7:D158 K7:K1712">
      <formula1>100</formula1>
    </dataValidation>
  </dataValidations>
  <pageMargins left="0.699305555555556" right="0.699305555555556" top="0.75" bottom="0.75" header="0.3" footer="0.3"/>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4</vt:i4>
      </vt:variant>
    </vt:vector>
  </HeadingPairs>
  <TitlesOfParts>
    <vt:vector size="4" baseType="lpstr">
      <vt:lpstr>（表十八）2019年地方政府债务限额和余额情况表</vt:lpstr>
      <vt:lpstr>（表十九）2019年地方政府债务投向情况表</vt:lpstr>
      <vt:lpstr>（表二十）2020年政府债务限额和余额情况表</vt:lpstr>
      <vt:lpstr>取数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财政局</cp:lastModifiedBy>
  <dcterms:created xsi:type="dcterms:W3CDTF">2006-02-13T05:15:00Z</dcterms:created>
  <cp:lastPrinted>2017-01-05T00:37:00Z</cp:lastPrinted>
  <dcterms:modified xsi:type="dcterms:W3CDTF">2019-12-25T00:54:46Z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y fmtid="{D5CDD505-2E9C-101B-9397-08002B2CF9AE}" pid="3" name="KSOReadingLayout">
    <vt:bool>true</vt:bool>
  </property>
</Properties>
</file>