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5"/>
  </bookViews>
  <sheets>
    <sheet name="2023年度部门整体支出绩效自评情况" sheetId="11" r:id="rId1"/>
    <sheet name="2023年度部门整体支出绩效自评表" sheetId="12" r:id="rId2"/>
    <sheet name="项目支出绩效自评表01-北控公司城市运维服务费" sheetId="1" r:id="rId3"/>
    <sheet name="项目支出绩效自评表02-县城路灯运维服务费" sheetId="13" r:id="rId4"/>
    <sheet name="项目支出绩效自评表03-县城公厕运维服务费" sheetId="15" r:id="rId5"/>
    <sheet name="项目支出绩效自评表04-自收自支人员经费" sheetId="14"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<sst xmlns="http://schemas.openxmlformats.org/spreadsheetml/2006/main" count="497" uniqueCount="213">
  <si>
    <t>2023年度部门整体支出绩效自评情况</t>
  </si>
  <si>
    <t>部门：武定县城市管理综合行政执法局</t>
  </si>
  <si>
    <t xml:space="preserve">                                             公开13表</t>
  </si>
  <si>
    <t>一、部门基本情况</t>
  </si>
  <si>
    <t>（一）部门概况</t>
  </si>
  <si>
    <t>武定县城市管理综合行政执法局是武定县负责综合行政监察的职能部门。负责武定县城区范围内的市容环境卫生、城区园林绿化、环境保护、侵占城市道路等方面的违法、违规和违章行为实施监察，行使行政处罚权。同时行使城区范围内户外销售摊点、庆典活动、户外门头牌匾、大型户外广告设置、临时占道、临时占用公共用地（彩虹门、条幅悬挂、道旗设置等审批）等的行政审批权。
1.武定县城市管理监察大队：户外广告设置许可；临时占用（挖掘）城市道路许可；负责城区市容和环境卫生的管理和监督。对临街建筑物立面容貌、户外广告、标志标牌、夜景灯光、临街亭棚、停车场点、门面装饰、道路占用、道路开挖、大型室外宣传咨询活动和便民设摊、设点、设流动车及废品收购等实施市容许可审批；违法市容环境卫生管理有关法律法规规章的行政处罚。
2.武定县环境卫生管理站：负责全县市容和环境卫生的保洁工作；环卫基础设施的维护；负责解决和处理市容市貌和环境卫生等方面存在的问题；负责垃圾处理设施建设维护和垃圾处理运营监管工作；完成上级交办的其他工作。
3.武定县城市园林绿化队：负责城市规划区园林绿化；负责公共场地、广场绿化及行道树、花坛、古树名木的养护工作；完成上级交办的其他工作。
4.城市管理综合行政执法股：负责全县路灯管理维护，对被盗损坏的路灯进行维修维护，对新增路灯进行工程预算并且实施，对路灯电费进行管理核算。</t>
  </si>
  <si>
    <t>（二）部门绩效目标的设立情况</t>
  </si>
  <si>
    <t>1.完成城区89.88平方米的街道清扫，遵循“一日大扫，全天保洁，垃圾日产日清”的原则，加强对城区街道清扫保洁监管，对北控水务保洁公司进行质量检查、考核、评比，对城区市容市貌环境整治街道责任进行划分。
2.市政基础设施建设管理情况，加强对城区61条街道108块路名牌的管理，道路名牌统一规范、干净整洁。
3.加强市容市貌管理，落实“门前五包”责任制，定期对各单位和经营户履行“门前五包”的情况进行跟踪检查督促，切实改善街道市容环境卫生“脏、乱、差”现象。
4.园林绿化管理情况，加强狮山大道、中新街等主要路段的绿化管理，对损坏、枯死、缺损的树苗及时进行补植、补栽，保障园林绿化效果，切实提高城区道路景点绿化的管护质量。
5.在县委、县政府和县住建局党组的正确领导下，全县城管系统干部职工以党的二十大及习近平新时代中国特色社会主义思想为指导，紧紧围绕“迎检”、“创园”、“创卫”等全局性工作，以“标准化建设、精细化管理、人性化服务”为抓手，以构建“法治、亲民、文明、和谐”城管为目标，坚持一手抓改革创新，一手抓精细管理，在社会各界及广大市民的积极参与、支持和配合下，圆满地完成了城市管理的各项任务。</t>
  </si>
  <si>
    <t>（三）部门整体收支情况</t>
  </si>
  <si>
    <t>1.部门预算收入情况
2023年武定县城市管理综合行政执法局预算总收入1744.91万元，其中基本支出577.31万元，项目支出1167.60万元，预算总收入比上年增加783.28万元，增加81.45%。其中：基本支出577.31万元（人员经费539.94万元，日常公用经费37.37万元）比上年基本支出508.69万元，增加31.25万元，增加原因：人员经费增加，2023年单位人员基本工资正常晋级；项目支出比上年增加751.70万元，增加180.74%，增加原因：背街小巷预算项目的增加使项目支出增加。
2.部门预算支出情况
2023年部门预算总支出 1744.91万元。本级财力安排支出 1744.91万元，其中，基本支出577.31万元，占总支出的33.08%，项目支出1167.60万元，占总支出的66.91%。2022年预算总支出1248.88万元，比2022年增加496.03万元，增加原因：背街小巷预算项目的增加使项目支出增加。</t>
  </si>
  <si>
    <t>（四）部门预算管理制度建设情况</t>
  </si>
  <si>
    <t>针对各项目实际情况，建立项目管理规定和资金管理要求，根据自身职责及项目实际情况，先后制定和下达了单位财务管理、项目建设现场业主代表、对北控水务公司城市绿化管理及维护进行监督管控，32座公厕的运维管理服务，县城路灯运维服务，对县城背街小巷环境卫生进行清扫及管护。</t>
  </si>
  <si>
    <t>（五）严控“三公经费”支出情况</t>
  </si>
  <si>
    <t>2023年财政拨款“三公”经费预算总额9.56万元，其中，因公出国（境）费支出0万元，公务用车及运行维护费支出9.24万元（其中：公务用车购置费0万元，公务用车运行维护费9.24万元），公务接待费支出0.32万元。2023年单位三公经费合计支出9.56万元，其中：公务接待费支出0.32万元，公务用车运行维护费支出9.56万元，三公经费比预算数减少的主要原因：我单位落实中央八项规定，厉行节约，压缩开支，减少公务接待费批次及人次。</t>
  </si>
  <si>
    <t>二、绩效自评工作情况</t>
  </si>
  <si>
    <t>（一）绩效自评的目的</t>
  </si>
  <si>
    <t>深入贯彻落实《楚雄州人民政府办公室关于推进城市精细化管理工作的实施意见》（楚政办发〔2019〕11号）要求，切实解决城市管理面临的系列难题，紧紧围绕县委、县人民政府建设“美丽武定”的总体部署和要求，以“打造人民满意城管”为导向，以“六城同创”、“爱国卫生7个专项行动”等为抓手，全面加强市容管理、环卫保洁、市政设施养护、园林绿化管养等各项常态化工作，逐步建立健全精细化、科学化、规范化的城市管理体系，不断提升城市管理整体水平，推进规范化执法，落实人性化服务，促进城市面貌进一步改观，城市环境进一步改善，队伍形象进一步提升，各项工作取得新进展。</t>
  </si>
  <si>
    <t>（二）自评组织过程</t>
  </si>
  <si>
    <t>1.前期准备</t>
  </si>
  <si>
    <t>①．深化城区市容市貌管理。按照“突出重点、综合治理”的原则，采取联合执法、依法取缔、堵疏结合、长效管理等方式，对市容环境卫生、户外广告、门头牌匾、马路市场、流动摊点、店外经营、夜市摊点等难点问题，不断加大整治力度。
②．提升环卫清扫保洁水平。由县城管局督促北控服务公司具体负责，增加3吨自卸车1辆，3方小勾臂车4辆，电动三轮保洁车10辆，增派保洁人员10人，覆盖全部街道，进一步提高清扫保洁和垃圾清运力度。
③．城市亮化项目再添亮点。一是加强夜景照明日常管理，新增路灯建设安装八个路段。
④．城市园林绿化巩固提高。一是督促北控服务公司对城区绿化树、绿地进行日常养护工作。二是加大对破坏绿化用地的处罚力度。</t>
  </si>
  <si>
    <t>2.组织实施</t>
  </si>
  <si>
    <t>①．查处城区临街餐饮行业乱泼乱倒污水行为，其中口头警告86家，规范安装临街商铺水龙头15起，发放整改通知书52份，强制拆除临街水龙头23家。集中整治罗婺彝寨、元武路、明惠路、狮山大道等户外立杆式广告，清理城区范围内小广告乱发放现象。开展露天烧烤整治工作3场次。集中治理校园及周边环境卫生秩序39场次。
②．由北控服务公司派出7名工作人员，云辰智慧停车公司派出18名停车泊位管理员，充实武定县城市管理文明劝导中队，兼职文明劝导员，共实施劝导文化路、湿地公园、物美廉超市门口、狮山广场流动摊贩入住疏导点规范经营52起。强化卫生工作督查。实行卫生监督员、局环卫督查中队、领导班子三级督查机制，实行“天天督查、月月通报”。全面清理道路、绿化带、节点公园内垃圾、土堆、石块等各类无主垃圾1300立方米。
③．北街三组、武民巷、西和安置点、文化路至中马街路段，旧城社区新立公司岔路口，武定民族中学周边道路，武康路，近城小学文昌路共安装60WLED路灯116组，80W LED路灯57组，100WLED路灯22组，30WLED15组。加强日常路灯的维护服务。共开展日常维护40次，出动车辆40辆次，完成127次的路灯维护。
④．监管建成区内公共绿地40700平方米，行道树9331棵，查处损坏行道树5起，批准有偿修剪行道树6起，清理在绿化带内种植农作物605平方米。</t>
  </si>
  <si>
    <t>三、评价情况分析及综合评价结论</t>
  </si>
  <si>
    <t>四、存在的问题和整改情况</t>
  </si>
  <si>
    <t>（一）主要问题及原因分析
当前，我县城市管理各项工作按照县委、县政府的统一部署，都在扎实有效的推进当中，初见成效，并取得了一定经验。但随着城市精细化管理的深入，一些深层次的问题和矛盾相继凸显出来，阻碍着城市管理水平的跨越式提升，这些问题归结起来主要有以下几个方面：
1.体制不顺，城市精细化管理滞后。一是武定县城市管理综合行政执法局是以加挂牌子的建制设在武定县住房和城乡建设局之下，领导体制则是由县住建局副局长兼任城管局局长，县城管局人员编制、职能定位、执法范围、内设机构及解决冲突方式、协调沟通程序和责任分配方式都不规范。
2.管理不精，难点问题久治不愈。相关职能部门常态化管理粗放，多以应急、突击方式开展工作，反弹现象突出。主次干道流动商贩、市场外溢、垃圾堆放等问题反复整治、反复反弹；小区内破墙开店、私搭乱建等违章建筑拆除手续繁、攻坚难；建筑垃圾偷倒现象屡禁不止，管理覆盖面还存有空白，主次干道红线以外是属地管理的薄弱环节。
3.保障不足，城市管理矛盾突出。一是自收自支人员人头经费难以保障。县城管局现有自收自支人员3人，一直以来没有将3名自收自支人员工资福利纳入县财政预算给予保障，从非税收入返还部分列支工资及五险一金，差额较大。二是协管员工资预算偏低。三是城市管理水平的高低直接影响到一个城市的整体形象，城市基础设施“三分建、七分管”，工作的重点和难点在于管理。长期以来，在城市管理工作上不同程度地存在“重建设轻管理”的思想，虽然在城市建设方面投入了大量人力、物力、财力，但建设完成后疏于管理，规划建设与后期管护未能互为保障，相互促进。四是城市规划中的停车场、公厕、农贸市场、公园绿地、垃圾中转站、休闲健身场所等公益设施没有建设到位，造成公用设施在布局上不合理、功能上不完善。在旧城区中道路的狭窄和交通设施的滞后，导致行车难、停车难的问题日益严重；农贸市场的欠缺和设置不合理，加剧了占道经营、随意摆摊设点的违章现象，也增加了马路市场的不断涌现；公共厕所和环卫设施的配置不到位，加剧了环卫工作的难度，让县城的整洁度大打折扣；公共基础设施建设与城市规模的不断扩大互不匹配，“欠账”越来越多，加剧了城市管理的难度，成为城管执法的难点和群众反映强烈的焦点，直接影响了城市管理的质量。
4.意识淡薄，社会参与程度不高。城市精细化管理并不仅仅是政府部门的工作，更需要社会各界、广大市民群众的大力支持和参与配合，多方力量共同推进，才能实现城市品质提升的目的。但城市管理工作过程中，由于对市民的宣传教育力度还不够，市民爱城护区、爱护公共设施的意识比较淡薄，乱丢乱倒、乱停乱放、乱堆乱建现象突出。特别是当城市管理与个人利益出现矛盾时，市民的自我约束能力明显下降，公共意识往往被抛在一边。
（二）整改情况
城市精细化管理是一项长期工作，需要站在全县整体高度上通盘考虑，以现实问题为导向，着力破解各方面瓶颈制约，才能稳步提升我县城市建设管理水平，建成“宜居宜业宜游”的美丽县城。整改措施主要包括以下几方面：
1.强队伍，建立健全城市管理组织体系。
一是成立由县委书记、县长任组长（双组长制），分管副县长
任副组长，狮山镇人民政府、各县级有关部门主要负责同志为成员的城市精细化管理工作领导小组。领导小组下设办公室，负责组织协调、督导检查、考核评比等具体工作。各部门要成立相应机构，强力推进。二是建议将半供养人员、自收自支人员经费纳入财政预算，科学确定城市管理执法人员配备比例，调整充实执法力量，提高工资待遇，适应执法工作需要。（按照不低于城镇人口（含常住人口和暂住人口）万分之五的标准，配备城市管理执法人员不少于25名。管辖区域面积大、流动人口多、管理执法任务重的地区，可适当提高配备标准，确保一线执法工作需要）。
2.立标准，突破城市管理精细化瓶颈。
坚持“疏堵结合、以疏为主”，突出服务为先，变被动管理为主
动服务，变末端执法为源头治理，一是上好“课”，讲好“理”，用服务的方式解决70%的问题。二是“来来来，我帮你”，用管理的方式解决20%的问题。三是处罚并不是目的，用执法的方式解决10%的问题。始终坚持“宣传引导先行、集中整治规范、行政处罚巩固”三步走方式和“首次轻微违法未造成危害后果不处罚”原则，围绕凸显的城市管理难点顽症和群众关心的热点问题，优化管理方式，强化管理措施，对个别长期屡教不改的执法相对人，列入重点管理对象和行政处罚重点督办案件，依据自由裁量权顶格处罚。积极联合公安、交警、市场监管、交运等各有关职能部门，采取联合执法的方式，坚决依法处置，从严打击，逐步形成了打击违章行为的高压态势和科学、严格、高效、公正的管理新局面，维护了法律权威，保障人民利益，优化法治环境。
3.重宣传，构建全民参与良好工作氛围
利用武定县电视台、七彩云端、应急广播系统、武定热点、城市公共广告宣传栏等宣传平台，大力倡导“武定是我家，城管靠大家”的理念，切实提高市民群众的整体素质，形成全民动员、人人参与、单位带头、企业跟进，支持、配合、参与城市管理的浓厚氛围。公开曝光践踏草坪、闯红灯、乱丢垃圾、乱排污水、占道经营行为及城市管理工作存在的问题，引导市民养成良好文明习惯，制止不文明行为，争做文明市民。积极号召青年志愿者、巾帼志愿者、退休干部志愿者参与县城环境卫生整治督查纠察，宣扬文明行动，制止不文明行为；广泛校园开展“小手拉大手”活动，深入开展“学习和争做美德少年”主题活动，强化争做文明市民教育；组织宣传车持续巡回播放争当文明市民、爱护环境卫生有关知识，营造人人爱护环境卫生的社会氛围。敢于正视城市精细化管理中存在的问题，积极邀请“两代表一委员”和市民群众等献计献策城市管理，找准堵与疏、管理与需求的最佳切合点，把群众满意与否作为城市管理工作的出发点和落脚点。建立政府督导、舆论监督、社会投诉的立体监督机制，聘请新闻记者、出租车司机、社区居民担任城管义务监督员，参与城市管理，引导市民正确处理好权利与义务关系。通过实行政务公开、新闻舆论曝光等方式，将执法程序、执法标准、执法要求、执法结果等置于社会监督之下，不断提高市民群众对城市管理执法的理解、支持和信任。</t>
  </si>
  <si>
    <t>五、绩效自评结果应用</t>
  </si>
  <si>
    <t>2023年我局共投入项目专项资金1167.60万元。全部资金为本级财政预算拨款，项目资金开展情况为：北控公司城市运维服务费投入802.43万元，城市路灯运行维护费投入75.00万元，自收自支人员人员经费45.17万元，县城公厕运维服务费45.00万元，县城背街小巷清扫保洁服务专项经费200.00万元。我单位严格按照相应的业务管理制度，规范各项经费的开支，专款专用，资金使用规范，不存在截留、挪用、挤占等情况，较好的完成了2023年初设定的工作任务，各项工作得到有序开展，到年底完成全部项目的100%，资金下达情况100%，完成项目验收率100%。</t>
  </si>
  <si>
    <t>六、主要经验及做法</t>
  </si>
  <si>
    <t>1．持续巩固，着力提升城区人居环境。
①．深化城区市容市貌管理。按照“突出重点、综合治理”的原则，采取联合执法、依法取缔、堵疏结合、长效管理等方式，对市容环境卫生、户外广告、门头牌匾、马路市场、流动摊点、店外经营、夜市摊点等难点问题，不断加大整治力度。一是根据城市管理综合整治工作计划，开展正点商业街占道停车、“一廊一线一点”地摊店铺夜间经济用地腾退和武康路占道停车的联合整治。针对武定县荣合金座片区（静城路、牡丹路、元武路）路段未经建设行政主管部门审批，擅自占用街道、人行道、非机动车道、机动车道占道经营情况，发放书面整改通知书。对不予自行整改的商户按相关法律规定实施强制措施进行查处。
②．提升环卫清扫保洁水平。一是保洁力量再加强。由县城管局督促北控服务公司具体负责，增加3吨自卸车1辆，3方小勾臂车4辆，电动三轮保洁车10辆，增派保洁人员10人，覆盖全部街道，进一步提高清扫保洁和垃圾清运力度。二是巡查力量再加强。根据《关于持续推进武定县城区街道街长制管理实施方案》的要求，对领导职务有变动的进行更新完善，对新成立的单位进行路段再分配，同时从执法大队各中队协管员中调节和充实了街道网格巡查员，进一步增强发现问题、交办问题和处置问题的能力。三是文明劝导力量再加强。
③．餐厨垃圾得到有效处理。协调昆明餐厨处理处理公司到我县收集清运泔水40余吨，解决目前我县餐厨垃圾围城的困境；洽谈招商引资项目，建设武定县餐厨垃圾处理及种养殖综合开发利用项目，全面提高我县餐厨处理无害化水平。
④．直管公厕免费开放。武定县城区现有38座公共厕所，按公共厕所产权分为政府资金统建、单位自建、企业自建三类。我局直管公厕26座，均做到“三有三无”和“四净三无两通一明”的建设标准，专人管理，免费对外开放。
2．创新模式，着力提高城市管理效能。
不文明行为惩处进城区，以惩为辅，进一步倡导广大市民爱护城市环境争做文明有礼武定人。拟定《关于对武定县城区不文明行为进行处罚的通告》和《拒绝不文明行为倡议书》，协调县融媒体中心，利用广播、武定新闻、武定热点、七彩云端等平台媒介全面宣传，从8月5日起，加大对武定县城区不文明行为、违法行为的处罚力度和曝光力度，切实加强城市管理，提高武定县市民的文明素质，培养良好的文明行为习惯，有效巩固武定县省级卫生县城创建成果，争做文明有礼武定人。
3.积极谋划，着力补齐城市管理短板。
一是积极谋划城市基础设施“十四五”规划项目。项目主要涵盖城市公共停车场、污水处理和垃圾处理、现代物流枢纽、市政道路建设、市政公园广场及城市供排水建设项目等多个项目。二是积极推进智慧城管系统建设项目。按照智慧城市管理建设要求，依据数字化城市管理平台建设规范和国家标准，加快数字化城市管理平台建设和运用，打破城市管理信息孤岛，实现信息互补互通，结合武定城市管理工作实际，编制并送审了《武定县智慧城市管理系统建设项目可行性研究报告》。主要建设内容为武定县智慧城市管理监督指挥中心1座，搭建智慧环卫、智慧园林、智慧市政、智慧城管、智慧执法五大模块智慧城市管理系统。主要包括协同共治精细化管理、市容市貌精细化管理、交通秩序精细化管理、城市应急能力精细化管理、农贸市场、临时疏导点精细化管理、市政公共设施精细化管理、广告标识精细化管理、建设工地精细化管理、园林绿地精细化管理、城市亮化精细化管理、河道沟渠环境卫生精细化管理、居住小区环境精细化管理、违法建设治理精细化管理、环境保护精细化管理、烧烤夜市精细化管理等15方面具体工作，各项工作分别明确了牵头领导、牵头单位、责任单位和完成时限。</t>
  </si>
  <si>
    <t>七、其他需说明的情况</t>
  </si>
  <si>
    <t>我单位无其他需要说明的情况</t>
  </si>
  <si>
    <t>备注：涉密部门和涉密信息按保密规定不公开。</t>
  </si>
  <si>
    <t>2023年度部门整体支出绩效自评表</t>
  </si>
  <si>
    <t>公开14表</t>
  </si>
  <si>
    <t>部门名称</t>
  </si>
  <si>
    <t>武定县城市管理综合行政执法局</t>
  </si>
  <si>
    <t>部门预算资金(万元)</t>
  </si>
  <si>
    <t>项目年度支出</t>
  </si>
  <si>
    <t>年初预算数</t>
  </si>
  <si>
    <t>预算调整数（调增为“+”；调减为“-”）</t>
  </si>
  <si>
    <t>预算确定数</t>
  </si>
  <si>
    <t>执行数（系统提取）</t>
  </si>
  <si>
    <t>执行率(%)</t>
  </si>
  <si>
    <t>情况说明</t>
  </si>
  <si>
    <t>年度资金总额</t>
  </si>
  <si>
    <t>北街小巷项目资金未下达</t>
  </si>
  <si>
    <t>基本支出</t>
  </si>
  <si>
    <t>财政追减绩效部分公用经费</t>
  </si>
  <si>
    <t>项目支出</t>
  </si>
  <si>
    <t>其中：财政拨款</t>
  </si>
  <si>
    <t>其他资金</t>
  </si>
  <si>
    <t>上年结转</t>
  </si>
  <si>
    <t>部门年度目标</t>
  </si>
  <si>
    <t>2023年武定县城市管理综合行政执法局项目绩效目标实现情况良好,主要包括以下四方面：1.完成城区89.88万平方米的街道清扫，遵循“一日大扫，全天保洁，垃圾日产日清”的原则，加强对城区街道清扫保洁监管，对北控保洁公司进行质量检查、考核、评比，对城区市容市貌环境整治街道责任进行划分；2.市政基础设施建设管理情况，加强对城区61条街道135块路名牌的管理，道路名牌统一规范、干净整洁；3.加强市容市貌管理，落实“门前五包”责任制，定期对各单位和经营户履行“门前五包”的情况进行跟踪检查督促，切实改善街道市容环境卫生“脏、乱、差”现象；4.园林绿化管理情况，加强狮山大道、中新街等主要路段的绿化管理，对损坏、枯死、缺损的树苗及时进行补植、补栽，保障园林绿化效果，切实提高城区道路景点绿化的管护质量。</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</si>
  <si>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</si>
  <si>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</si>
  <si>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</si>
  <si>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</si>
  <si>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</si>
  <si>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</si>
  <si>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</si>
  <si>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</si>
  <si>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</si>
  <si>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</si>
  <si>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</si>
  <si>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</si>
  <si>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城区园林绿化管理养护面积</t>
  </si>
  <si>
    <t>=</t>
  </si>
  <si>
    <t>40587</t>
  </si>
  <si>
    <t>平方米</t>
  </si>
  <si>
    <t/>
  </si>
  <si>
    <t>城区61条街道环境清扫面积</t>
  </si>
  <si>
    <t>898800</t>
  </si>
  <si>
    <t>每天生活垃圾清运数量</t>
  </si>
  <si>
    <t>&gt;=</t>
  </si>
  <si>
    <t>85</t>
  </si>
  <si>
    <t>吨</t>
  </si>
  <si>
    <t>菜园河，乌龙河河道保洁面积</t>
  </si>
  <si>
    <t>144000</t>
  </si>
  <si>
    <t>成本指标</t>
  </si>
  <si>
    <t>每年部门及项目正常运转需要投入资金</t>
  </si>
  <si>
    <t>1744.91</t>
  </si>
  <si>
    <t>万元</t>
  </si>
  <si>
    <t>效益指标</t>
  </si>
  <si>
    <t>经济效益指标</t>
  </si>
  <si>
    <t>部门运转</t>
  </si>
  <si>
    <t>部门正常运转</t>
  </si>
  <si>
    <t>年</t>
  </si>
  <si>
    <t>社会效益指标</t>
  </si>
  <si>
    <t>城区园林绿化面积维护率</t>
  </si>
  <si>
    <t>96</t>
  </si>
  <si>
    <t>%</t>
  </si>
  <si>
    <t>96%</t>
  </si>
  <si>
    <t>城区61条街道卫生清扫保洁达标率</t>
  </si>
  <si>
    <t>92</t>
  </si>
  <si>
    <t>92%</t>
  </si>
  <si>
    <t>每天生活垃圾清运及时率</t>
  </si>
  <si>
    <t>95</t>
  </si>
  <si>
    <t>95%</t>
  </si>
  <si>
    <t>河道面积清扫保洁达标率</t>
  </si>
  <si>
    <t>93%</t>
  </si>
  <si>
    <t>部分背街小巷死角清扫不及时。</t>
  </si>
  <si>
    <t>满意度指标</t>
  </si>
  <si>
    <t>服务对象满意度指标</t>
  </si>
  <si>
    <t>人民群众对城区环境卫生、河道卫生及绿化率满意度</t>
  </si>
  <si>
    <t>人民群众对城区路灯维护率满意度</t>
  </si>
  <si>
    <t>93</t>
  </si>
  <si>
    <t>其他需说明事项</t>
  </si>
  <si>
    <t>我单位无其他需要说明的事项。</t>
  </si>
  <si>
    <t>备注：1.涉密部门和涉密信息按保密规定不公开。</t>
  </si>
  <si>
    <t xml:space="preserve">      2.一级指标包含产出指标、效益指标、满意度指标，二级指标和三级指标根据项目实际情况设置。</t>
  </si>
  <si>
    <t>项目支出绩效自评表</t>
  </si>
  <si>
    <t>部门 ：武定县城市管理综合行政执法局</t>
  </si>
  <si>
    <t>公开15-1表</t>
  </si>
  <si>
    <t>项目名称</t>
  </si>
  <si>
    <t>北控公司城市运维服务费</t>
  </si>
  <si>
    <t>主管部门</t>
  </si>
  <si>
    <t>武定县住房和城乡建设局</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</si>
  <si>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</si>
  <si>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</si>
  <si>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</si>
  <si>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</si>
  <si>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</si>
  <si>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</si>
  <si>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</si>
  <si>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</si>
  <si>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</si>
  <si>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</si>
  <si>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</si>
  <si>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</si>
  <si>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</si>
  <si>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</si>
  <si>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2023年计划支付北控公司城市运维服务费952.43万元,全面达标完成清扫保洁、垃圾收运、水面保洁、绿化管养、环卫专用车辆和设施设备的配置与更新管理、小广告清理工作。</t>
  </si>
  <si>
    <t>2023年实际支付北控公司城市运维服务费401.21万元,全面达标完成清扫保洁、垃圾收运、水面保洁、绿化管养、环卫专用车辆和设施设备的配置与更新管理、小广告清理工作。</t>
  </si>
  <si>
    <t>项目支出绩效指标表</t>
  </si>
  <si>
    <t xml:space="preserve">年度指标值 </t>
  </si>
  <si>
    <t>每年维护市政园林园建面积和绿化面积</t>
  </si>
  <si>
    <t>273092.58</t>
  </si>
  <si>
    <t>公园广场绿化乔木养护数量</t>
  </si>
  <si>
    <t>9223</t>
  </si>
  <si>
    <t>株</t>
  </si>
  <si>
    <t>经济效益
指标</t>
  </si>
  <si>
    <t>人居环境改善率</t>
  </si>
  <si>
    <t>≥</t>
  </si>
  <si>
    <t>20</t>
  </si>
  <si>
    <t>20%</t>
  </si>
  <si>
    <t>社会效益
指标</t>
  </si>
  <si>
    <t>背街小巷环境卫生达标率</t>
  </si>
  <si>
    <t>98</t>
  </si>
  <si>
    <t>98%</t>
  </si>
  <si>
    <t>城区居民满意度</t>
  </si>
  <si>
    <t>18</t>
  </si>
  <si>
    <t>部分背街小巷垃圾清理不及时</t>
  </si>
  <si>
    <t>其他需要说明的事项</t>
  </si>
  <si>
    <t>无</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</si>
  <si>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</si>
  <si>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</si>
  <si>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</si>
  <si>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</si>
  <si>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</si>
  <si>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</si>
  <si>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公开15-2表</t>
  </si>
  <si>
    <t>县城路灯运维服务费</t>
  </si>
  <si>
    <t>2023年计划维护县城路灯共计8370组，控制柜36台。每周组织路灯技术管理员对整个城区的路灯和控制柜安全检查6次，对狮山大道、北门坡、复兴街、环城西路、民中路、西北片区、西岳庙等路段路灯进行维修更换，更换高压钠灯42盏，250w镇流器42个，触发器42个，节能灯34个，10㎡铜芯线空架线路150米，计划维修控制柜10台，更换双P100A108个。</t>
  </si>
  <si>
    <t>2023年实际完成城区8260盏路灯的维修和维护，新修东岳社区太阳能路灯97盏，修复沿河路被盗路灯227盏。目前整个城区还有289组路灯没有亮，占路灯总数的5.5%，亮灯率达94.5%，经过维护使亮灯率达到98%。</t>
  </si>
  <si>
    <t>一级
指标</t>
  </si>
  <si>
    <t>全年维修路灯盏数</t>
  </si>
  <si>
    <t>8370</t>
  </si>
  <si>
    <t>盏</t>
  </si>
  <si>
    <t>每周路灯和控制柜安全检查次数</t>
  </si>
  <si>
    <t>6</t>
  </si>
  <si>
    <t>次</t>
  </si>
  <si>
    <t>县城路灯亮化率</t>
  </si>
  <si>
    <t>部分路灯被人为破坏，未及时更换，加强巡逻。</t>
  </si>
  <si>
    <t>交通事故减少率</t>
  </si>
  <si>
    <t>15</t>
  </si>
  <si>
    <t>15%</t>
  </si>
  <si>
    <t>居民安全出行提升率</t>
  </si>
  <si>
    <t>县城路灯维修维护达标率</t>
  </si>
  <si>
    <t>公开15-3表</t>
  </si>
  <si>
    <t>县城公厕运维服务费</t>
  </si>
  <si>
    <t>2023年目标：环卫站负责全县市容和环境卫生的保洁工作；负债全县33个公厕的卫生管理；33个公厕基础设施的维护；负责解决和处理市容市貌和27个公厕环境卫生等方面存在的问题；负责垃圾处理设施建设维护和垃圾处理运营监管工作；完成上级交办的其他工作。 加强公厕建设和管理。加强对现有县城33个公厕的管理，实行公厕全天候免费开放，每个公厕安排一名保洁人员维护保洁，使公厕环境卫生达标率达到98%，三有三无物资供应率达到98%。</t>
  </si>
  <si>
    <t>2023年实际完成全县33个公厕的卫生管理；33个公厕基础设施的维护；负责解决和处理市容市貌和27个公厕环境卫生等方面存在的问题；负责垃圾处理设施建设维护和垃圾处理运营监管工作；完成上级交办的其他工作。 加强公厕建设和管理。加强对现有县城33个公厕的管理，实行公厕全天候免费开放，每个公厕安排一名保洁人员维护保洁，使公厕环境卫生达标率达到98%，三有三无物资供应率达到98%。</t>
  </si>
  <si>
    <t>保洁员一人一厕保洁时间</t>
  </si>
  <si>
    <t>小时</t>
  </si>
  <si>
    <t>每年维护管理公厕个数</t>
  </si>
  <si>
    <t>33</t>
  </si>
  <si>
    <t>个</t>
  </si>
  <si>
    <t>每天公厕免费开放时间</t>
  </si>
  <si>
    <t>24</t>
  </si>
  <si>
    <t>县城33个公厕环境卫生达标率</t>
  </si>
  <si>
    <t>公厕全天候24小时开放，公厕管理人员每天工作时间为15小时，无人看管期间卫生与实际预期有所差异。</t>
  </si>
  <si>
    <t>公厕三有三无物资达标率</t>
  </si>
  <si>
    <t>人民群众满意度</t>
  </si>
  <si>
    <t>100</t>
  </si>
  <si>
    <t>公开15-4表</t>
  </si>
  <si>
    <t>自收自支人员经费</t>
  </si>
  <si>
    <t>4个自收自支人员经费开支，有事业编制，但工资未纳入财政预算，用停车秩序罚没收入返还开支。</t>
  </si>
  <si>
    <t>实际完成4个自收自支人员经费开支，有事业编制，但工资未纳入财政预算，用停车秩序罚没收入返还开支。</t>
  </si>
  <si>
    <t>每年支付工作经费人数</t>
  </si>
  <si>
    <t>4</t>
  </si>
  <si>
    <t>人</t>
  </si>
  <si>
    <t>每年停车秩序整顿车辆数量</t>
  </si>
  <si>
    <t>5490</t>
  </si>
  <si>
    <t>辆</t>
  </si>
  <si>
    <t>每年需要发放4个自收自支人员工作经费</t>
  </si>
  <si>
    <t>57.60</t>
  </si>
  <si>
    <t>由于财政资金紧张，部分资金未下达。</t>
  </si>
  <si>
    <t>自收自支人员工资发放率</t>
  </si>
  <si>
    <t>由于财政资金紧张，工资发放不及时。</t>
  </si>
  <si>
    <t>自收自支人员每年工作完成率</t>
  </si>
  <si>
    <t>受益对象满意度</t>
  </si>
  <si>
    <t>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</si>
</sst>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0">
    <font>
      <sz val="12"/>
      <name val="宋体"/>
      <charset val="134"/>
    </font>
    <font>
      <sz val="12"/>
      <color theme="1"/>
      <name val="宋体"/>
      <charset val="134"/>
      <scheme val="minor"/>
    </font>
    <font>
      <sz val="11"/>
      <color indexed="8"/>
      <name val="宋体"/>
      <charset val="134"/>
    </font>
    <font>
      <b/>
      <sz val="20"/>
      <color theme="1"/>
      <name val="宋体"/>
      <charset val="134"/>
      <scheme val="minor"/>
    </font>
    <font>
      <sz val="12"/>
      <color indexed="8"/>
      <name val="宋体"/>
      <charset val="134"/>
      <scheme val="minor"/>
    </font>
    <font>
      <b/>
      <sz val="18"/>
      <color theme="1"/>
      <name val="宋体"/>
      <charset val="134"/>
      <scheme val="minor"/>
    </font>
    <font>
      <sz val="11"/>
      <name val="宋体"/>
      <charset val="134"/>
      <scheme val="minor"/>
    </font>
    <font>
      <sz val="12"/>
      <color theme="1"/>
      <name val="宋体"/>
      <charset val="134"/>
    </font>
    <font>
      <sz val="11"/>
      <color theme="1"/>
      <name val="宋体"/>
      <charset val="134"/>
      <scheme val="minor"/>
    </font>
    <font>
      <sz val="11"/>
      <name val="宋体"/>
      <charset val="134"/>
    </font>
    <font>
      <sz val="11"/>
      <color indexed="8"/>
      <name val="宋体"/>
      <charset val="134"/>
      <scheme val="minor"/>
    </font>
    <font>
      <sz val="12"/>
      <color indexed="8"/>
      <name val="宋体"/>
      <charset val="134"/>
    </font>
    <font>
      <b/>
      <sz val="24"/>
      <color indexed="8"/>
      <name val="宋体"/>
      <charset val="134"/>
      <scheme val="minor"/>
    </font>
    <font>
      <b/>
      <sz val="12"/>
      <color indexed="8"/>
      <name val="宋体"/>
      <charset val="134"/>
      <scheme val="minor"/>
    </font>
    <font>
      <b/>
      <sz val="18"/>
      <color indexed="8"/>
      <name val="宋体"/>
      <charset val="134"/>
    </font>
    <font>
      <b/>
      <sz val="11"/>
      <color indexed="8"/>
      <name val="宋体"/>
      <charset val="134"/>
    </font>
    <font>
      <sz val="10"/>
      <name val="宋体"/>
      <charset val="134"/>
    </font>
    <font>
      <b/>
      <sz val="18"/>
      <color indexed="8"/>
      <name val="宋体"/>
      <charset val="134"/>
      <scheme val="minor"/>
    </font>
    <font>
      <b/>
      <sz val="10"/>
      <color indexed="8"/>
      <name val="宋体"/>
      <charset val="134"/>
      <scheme val="minor"/>
    </font>
    <font>
      <sz val="10"/>
      <color indexed="8"/>
      <name val="宋体"/>
      <charset val="134"/>
      <scheme val="minor"/>
    </font>
    <font>
      <sz val="10"/>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2"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38" fillId="32" borderId="0" applyNumberFormat="0" applyBorder="0" applyAlignment="0" applyProtection="0">
      <alignment vertical="center"/>
    </xf>
    <xf numFmtId="0" fontId="2" fillId="0" borderId="0">
      <alignment vertical="center"/>
    </xf>
    <xf numFmtId="0" fontId="2" fillId="0" borderId="0"/>
    <xf numFmtId="0" fontId="39" fillId="0" borderId="0">
      <alignment vertical="top"/>
      <protection locked="0"/>
    </xf>
  </cellStyleXfs>
  <cellXfs count="121">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50" applyFont="1" applyFill="1" applyBorder="1" applyAlignment="1">
      <alignment wrapText="1"/>
    </xf>
    <xf numFmtId="0" fontId="1"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9" xfId="50" applyFont="1" applyFill="1" applyBorder="1" applyAlignment="1">
      <alignment horizontal="center" vertical="center" wrapText="1"/>
    </xf>
    <xf numFmtId="0" fontId="6" fillId="0" borderId="10"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2" fillId="0" borderId="4" xfId="49" applyNumberFormat="1" applyFont="1" applyFill="1" applyBorder="1" applyAlignment="1">
      <alignment horizontal="center" vertical="center"/>
    </xf>
    <xf numFmtId="9" fontId="6" fillId="0" borderId="5" xfId="50" applyNumberFormat="1" applyFont="1" applyFill="1" applyBorder="1" applyAlignment="1">
      <alignment horizontal="center" vertical="center" wrapText="1"/>
    </xf>
    <xf numFmtId="49" fontId="2" fillId="0" borderId="5" xfId="49" applyNumberFormat="1"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xf>
    <xf numFmtId="0" fontId="2" fillId="0" borderId="1" xfId="50" applyFont="1" applyFill="1" applyBorder="1" applyAlignment="1">
      <alignment horizontal="left" wrapText="1"/>
    </xf>
    <xf numFmtId="0" fontId="6" fillId="0" borderId="1" xfId="50" applyFont="1" applyFill="1" applyBorder="1" applyAlignment="1">
      <alignment horizontal="center" vertical="center" wrapText="1"/>
    </xf>
    <xf numFmtId="0" fontId="2" fillId="0" borderId="1" xfId="50" applyFont="1" applyFill="1" applyBorder="1" applyAlignment="1">
      <alignment horizontal="center" wrapText="1"/>
    </xf>
    <xf numFmtId="49" fontId="2" fillId="0" borderId="4" xfId="49" applyNumberFormat="1" applyFont="1" applyFill="1" applyBorder="1" applyAlignment="1">
      <alignment horizontal="center" vertical="center" wrapText="1"/>
    </xf>
    <xf numFmtId="49" fontId="2" fillId="0" borderId="5" xfId="49" applyNumberFormat="1"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2" fillId="0" borderId="11" xfId="50" applyFont="1" applyFill="1" applyBorder="1" applyAlignment="1">
      <alignment horizontal="center" wrapText="1"/>
    </xf>
    <xf numFmtId="0" fontId="2" fillId="0" borderId="12" xfId="50" applyFont="1" applyFill="1" applyBorder="1" applyAlignment="1">
      <alignment horizontal="center" wrapText="1"/>
    </xf>
    <xf numFmtId="0" fontId="8"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top" wrapText="1"/>
    </xf>
    <xf numFmtId="0" fontId="9" fillId="0" borderId="0" xfId="50" applyFont="1" applyFill="1" applyBorder="1" applyAlignment="1">
      <alignment wrapText="1"/>
    </xf>
    <xf numFmtId="49" fontId="2" fillId="0" borderId="8" xfId="49" applyNumberFormat="1" applyFont="1" applyFill="1" applyBorder="1" applyAlignment="1">
      <alignment horizontal="center" vertical="center" wrapText="1"/>
    </xf>
    <xf numFmtId="0" fontId="6" fillId="0" borderId="13" xfId="5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9" fillId="0" borderId="11" xfId="50" applyFont="1" applyFill="1" applyBorder="1" applyAlignment="1">
      <alignment horizontal="left" wrapText="1"/>
    </xf>
    <xf numFmtId="0" fontId="9" fillId="0" borderId="12" xfId="50" applyFont="1" applyFill="1" applyBorder="1" applyAlignment="1">
      <alignment horizontal="left" wrapText="1"/>
    </xf>
    <xf numFmtId="0" fontId="6" fillId="0" borderId="11" xfId="50" applyFont="1" applyFill="1" applyBorder="1" applyAlignment="1">
      <alignment horizontal="center" vertical="center" wrapText="1"/>
    </xf>
    <xf numFmtId="0" fontId="6" fillId="0" borderId="12" xfId="50" applyFont="1" applyFill="1" applyBorder="1" applyAlignment="1">
      <alignment horizontal="center" vertical="center" wrapText="1"/>
    </xf>
    <xf numFmtId="0" fontId="9" fillId="0" borderId="11" xfId="50" applyFont="1" applyFill="1" applyBorder="1" applyAlignment="1">
      <alignment horizontal="center" wrapText="1"/>
    </xf>
    <xf numFmtId="0" fontId="9" fillId="0" borderId="12" xfId="50" applyFont="1" applyFill="1" applyBorder="1" applyAlignment="1">
      <alignment horizontal="center" wrapText="1"/>
    </xf>
    <xf numFmtId="0" fontId="10" fillId="0" borderId="11"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5" xfId="50"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2" fillId="0" borderId="1" xfId="50" applyFont="1" applyFill="1" applyBorder="1" applyAlignment="1">
      <alignment wrapText="1"/>
    </xf>
    <xf numFmtId="0" fontId="9" fillId="0" borderId="1" xfId="50" applyFont="1" applyFill="1" applyBorder="1" applyAlignment="1">
      <alignment horizontal="center" wrapText="1"/>
    </xf>
    <xf numFmtId="0" fontId="9" fillId="0" borderId="1" xfId="50" applyFont="1" applyFill="1" applyBorder="1" applyAlignment="1">
      <alignment horizontal="center" vertical="center" wrapText="1"/>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11" fillId="0" borderId="0" xfId="49" applyFont="1" applyFill="1" applyAlignment="1">
      <alignment horizontal="center" vertical="center"/>
    </xf>
    <xf numFmtId="0" fontId="12" fillId="0" borderId="0"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2"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1" fillId="0" borderId="1" xfId="49" applyNumberFormat="1" applyFont="1" applyFill="1" applyBorder="1" applyAlignment="1">
      <alignment horizontal="center" vertical="center"/>
    </xf>
    <xf numFmtId="49" fontId="11"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xf>
    <xf numFmtId="0" fontId="4" fillId="0" borderId="0" xfId="0" applyFont="1" applyFill="1" applyBorder="1" applyAlignment="1">
      <alignment horizontal="right" vertical="center"/>
    </xf>
    <xf numFmtId="10" fontId="9" fillId="0" borderId="1" xfId="0" applyNumberFormat="1" applyFont="1" applyFill="1" applyBorder="1" applyAlignment="1" applyProtection="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vertical="top"/>
    </xf>
    <xf numFmtId="0" fontId="0" fillId="0" borderId="14" xfId="0" applyNumberFormat="1" applyFont="1" applyFill="1" applyBorder="1">
      <alignment vertical="center"/>
    </xf>
    <xf numFmtId="0" fontId="0" fillId="0" borderId="15" xfId="0" applyNumberFormat="1" applyFont="1" applyFill="1" applyBorder="1">
      <alignment vertical="center"/>
    </xf>
    <xf numFmtId="0" fontId="0" fillId="0" borderId="14" xfId="0" applyNumberFormat="1" applyFont="1" applyFill="1" applyBorder="1" applyAlignment="1">
      <alignment horizontal="center" vertical="center" wrapText="1"/>
    </xf>
    <xf numFmtId="0" fontId="0" fillId="0" borderId="15" xfId="0"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16" fillId="0" borderId="0" xfId="0" applyFont="1" applyFill="1" applyAlignment="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4" fillId="0" borderId="0" xfId="0" applyFont="1" applyFill="1" applyAlignment="1">
      <alignment horizontal="left" vertical="center" wrapText="1"/>
    </xf>
    <xf numFmtId="49" fontId="4" fillId="0" borderId="0" xfId="0" applyNumberFormat="1" applyFont="1" applyFill="1" applyAlignment="1">
      <alignment horizontal="right"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19" fillId="0" borderId="1" xfId="0" applyNumberFormat="1" applyFont="1" applyFill="1" applyBorder="1" applyAlignment="1">
      <alignment horizontal="left" vertical="top"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49" fontId="2" fillId="0" borderId="1" xfId="49"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Normal"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A3" sqref="$A1:$XFD1048576"/>
    </sheetView>
  </sheetViews>
  <sheetFormatPr defaultColWidth="9" defaultRowHeight="14.25" outlineLevelCol="3"/>
  <cols>
    <col min="1" max="1" width="17.875" style="104" customWidth="1"/>
    <col min="2" max="2" width="13.875" style="104" customWidth="1"/>
    <col min="3" max="3" width="17.125" style="104" customWidth="1"/>
    <col min="4" max="4" width="174.875" style="105" customWidth="1"/>
    <col min="5" max="5" width="11" style="103" customWidth="1"/>
    <col min="6" max="6" width="11.875" style="103" customWidth="1"/>
    <col min="7" max="16384" width="9" style="103"/>
  </cols>
  <sheetData>
    <row r="1" s="103" customFormat="1" ht="30" customHeight="1" spans="1:4">
      <c r="A1" s="106" t="s">
        <v>0</v>
      </c>
      <c r="B1" s="106"/>
      <c r="C1" s="106"/>
      <c r="D1" s="107"/>
    </row>
    <row r="2" s="103" customFormat="1" ht="28" customHeight="1" spans="1:4">
      <c r="A2" s="108" t="s">
        <v>1</v>
      </c>
      <c r="B2" s="108"/>
      <c r="C2" s="108"/>
      <c r="D2" s="109" t="s">
        <v>2</v>
      </c>
    </row>
    <row r="3" s="103" customFormat="1" ht="103" customHeight="1" spans="1:4">
      <c r="A3" s="110" t="s">
        <v>3</v>
      </c>
      <c r="B3" s="111" t="s">
        <v>4</v>
      </c>
      <c r="C3" s="112"/>
      <c r="D3" s="113" t="s">
        <v>5</v>
      </c>
    </row>
    <row r="4" s="103" customFormat="1" ht="87" customHeight="1" spans="1:4">
      <c r="A4" s="114"/>
      <c r="B4" s="111" t="s">
        <v>6</v>
      </c>
      <c r="C4" s="112"/>
      <c r="D4" s="113" t="s">
        <v>7</v>
      </c>
    </row>
    <row r="5" s="103" customFormat="1" ht="78" customHeight="1" spans="1:4">
      <c r="A5" s="114"/>
      <c r="B5" s="111" t="s">
        <v>8</v>
      </c>
      <c r="C5" s="112"/>
      <c r="D5" s="113" t="s">
        <v>9</v>
      </c>
    </row>
    <row r="6" s="103" customFormat="1" ht="41" customHeight="1" spans="1:4">
      <c r="A6" s="114"/>
      <c r="B6" s="111" t="s">
        <v>10</v>
      </c>
      <c r="C6" s="112"/>
      <c r="D6" s="113" t="s">
        <v>11</v>
      </c>
    </row>
    <row r="7" s="103" customFormat="1" ht="54" customHeight="1" spans="1:4">
      <c r="A7" s="115"/>
      <c r="B7" s="111" t="s">
        <v>12</v>
      </c>
      <c r="C7" s="112"/>
      <c r="D7" s="113" t="s">
        <v>13</v>
      </c>
    </row>
    <row r="8" s="103" customFormat="1" ht="65" customHeight="1" spans="1:4">
      <c r="A8" s="110" t="s">
        <v>14</v>
      </c>
      <c r="B8" s="111" t="s">
        <v>15</v>
      </c>
      <c r="C8" s="112"/>
      <c r="D8" s="113" t="s">
        <v>16</v>
      </c>
    </row>
    <row r="9" s="103" customFormat="1" ht="57" customHeight="1" spans="1:4">
      <c r="A9" s="114"/>
      <c r="B9" s="110" t="s">
        <v>17</v>
      </c>
      <c r="C9" s="116" t="s">
        <v>18</v>
      </c>
      <c r="D9" s="113" t="s">
        <v>19</v>
      </c>
    </row>
    <row r="10" s="103" customFormat="1" ht="103" customHeight="1" spans="1:4">
      <c r="A10" s="115"/>
      <c r="B10" s="115"/>
      <c r="C10" s="116" t="s">
        <v>20</v>
      </c>
      <c r="D10" s="113" t="s">
        <v>21</v>
      </c>
    </row>
    <row r="11" s="103" customFormat="1" ht="96" customHeight="1" spans="1:4">
      <c r="A11" s="111" t="s">
        <v>22</v>
      </c>
      <c r="B11" s="117"/>
      <c r="C11" s="112"/>
      <c r="D11" s="113" t="s">
        <v>21</v>
      </c>
    </row>
    <row r="12" s="103" customFormat="1" ht="409" customHeight="1" spans="1:4">
      <c r="A12" s="111" t="s">
        <v>23</v>
      </c>
      <c r="B12" s="117"/>
      <c r="C12" s="112"/>
      <c r="D12" s="113" t="s">
        <v>24</v>
      </c>
    </row>
    <row r="13" s="103" customFormat="1" ht="60" customHeight="1" spans="1:4">
      <c r="A13" s="111" t="s">
        <v>25</v>
      </c>
      <c r="B13" s="117"/>
      <c r="C13" s="112"/>
      <c r="D13" s="113" t="s">
        <v>26</v>
      </c>
    </row>
    <row r="14" s="103" customFormat="1" ht="247" customHeight="1" spans="1:4">
      <c r="A14" s="111" t="s">
        <v>27</v>
      </c>
      <c r="B14" s="117"/>
      <c r="C14" s="112"/>
      <c r="D14" s="113" t="s">
        <v>28</v>
      </c>
    </row>
    <row r="15" s="103" customFormat="1" ht="49" customHeight="1" spans="1:4">
      <c r="A15" s="116" t="s">
        <v>29</v>
      </c>
      <c r="B15" s="116"/>
      <c r="C15" s="116"/>
      <c r="D15" s="118" t="s">
        <v>30</v>
      </c>
    </row>
    <row r="16" s="103" customFormat="1" ht="38" customHeight="1" spans="1:4">
      <c r="A16" s="119" t="s">
        <v>31</v>
      </c>
      <c r="B16" s="119"/>
      <c r="C16" s="119"/>
      <c r="D16" s="120"/>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tabSelected="1" workbookViewId="0">
      <selection activeCell="A4" sqref="$A1:$XFD1048576"/>
    </sheetView>
  </sheetViews>
  <sheetFormatPr defaultColWidth="8" defaultRowHeight="14.25"/>
  <cols>
    <col min="1" max="1" width="18.5" style="70" customWidth="1"/>
    <col min="2" max="2" width="21.875" style="70" customWidth="1"/>
    <col min="3" max="3" width="34.25" style="70" customWidth="1"/>
    <col min="4" max="4" width="17.1666666666667" style="70" customWidth="1"/>
    <col min="5" max="5" width="23.3333333333333" style="70" customWidth="1"/>
    <col min="6" max="6" width="20.6666666666667" style="70" customWidth="1"/>
    <col min="7" max="7" width="19" style="70" customWidth="1"/>
    <col min="8" max="10" width="17.625" style="70" customWidth="1"/>
    <col min="11" max="11" width="19.75" style="70" customWidth="1"/>
    <col min="12" max="251" width="8" style="70"/>
    <col min="252" max="16384" width="8" style="1"/>
  </cols>
  <sheetData>
    <row r="1" s="70" customFormat="1" ht="55.9" customHeight="1" spans="1:10">
      <c r="A1" s="74" t="s">
        <v>32</v>
      </c>
      <c r="B1" s="74"/>
      <c r="C1" s="74"/>
      <c r="D1" s="74"/>
      <c r="E1" s="74"/>
      <c r="F1" s="74"/>
      <c r="G1" s="74"/>
      <c r="H1" s="74"/>
      <c r="I1" s="74"/>
      <c r="J1" s="74"/>
    </row>
    <row r="2" s="70" customFormat="1" ht="31" customHeight="1" spans="1:10">
      <c r="A2" s="7" t="s">
        <v>1</v>
      </c>
      <c r="B2" s="7"/>
      <c r="C2" s="7"/>
      <c r="D2" s="7"/>
      <c r="E2" s="74"/>
      <c r="F2" s="74"/>
      <c r="G2" s="74"/>
      <c r="H2" s="74"/>
      <c r="I2" s="74"/>
      <c r="J2" s="95" t="s">
        <v>33</v>
      </c>
    </row>
    <row r="3" s="70" customFormat="1" ht="30" customHeight="1" spans="1:10">
      <c r="A3" s="75" t="s">
        <v>34</v>
      </c>
      <c r="B3" s="76" t="s">
        <v>35</v>
      </c>
      <c r="C3" s="77"/>
      <c r="D3" s="77"/>
      <c r="E3" s="77"/>
      <c r="F3" s="77"/>
      <c r="G3" s="77"/>
      <c r="H3" s="77"/>
      <c r="I3" s="77"/>
      <c r="J3" s="77"/>
    </row>
    <row r="4" s="71" customFormat="1" ht="45" customHeight="1" spans="1:10">
      <c r="A4" s="78" t="s">
        <v>36</v>
      </c>
      <c r="B4" s="78"/>
      <c r="C4" s="79" t="s">
        <v>37</v>
      </c>
      <c r="D4" s="79"/>
      <c r="E4" s="79" t="s">
        <v>38</v>
      </c>
      <c r="F4" s="80" t="s">
        <v>39</v>
      </c>
      <c r="G4" s="79" t="s">
        <v>40</v>
      </c>
      <c r="H4" s="79" t="s">
        <v>41</v>
      </c>
      <c r="I4" s="79" t="s">
        <v>42</v>
      </c>
      <c r="J4" s="79" t="s">
        <v>43</v>
      </c>
    </row>
    <row r="5" s="71" customFormat="1" ht="31" customHeight="1" spans="1:10">
      <c r="A5" s="78"/>
      <c r="B5" s="78"/>
      <c r="C5" s="79" t="s">
        <v>44</v>
      </c>
      <c r="D5" s="79"/>
      <c r="E5" s="81">
        <f>E6+E7</f>
        <v>1744.91</v>
      </c>
      <c r="F5" s="81">
        <f>F6+F7</f>
        <v>-648.03</v>
      </c>
      <c r="G5" s="81">
        <f>G6+G7</f>
        <v>1096.88</v>
      </c>
      <c r="H5" s="81">
        <f>H6+H7</f>
        <v>1096.88</v>
      </c>
      <c r="I5" s="96">
        <v>1</v>
      </c>
      <c r="J5" s="97" t="s">
        <v>45</v>
      </c>
    </row>
    <row r="6" s="71" customFormat="1" ht="35" customHeight="1" spans="1:10">
      <c r="A6" s="78"/>
      <c r="B6" s="78"/>
      <c r="C6" s="78" t="s">
        <v>46</v>
      </c>
      <c r="D6" s="79" t="s">
        <v>44</v>
      </c>
      <c r="E6" s="81">
        <v>577.31</v>
      </c>
      <c r="F6" s="81">
        <v>-4.78</v>
      </c>
      <c r="G6" s="81">
        <v>572.53</v>
      </c>
      <c r="H6" s="81">
        <v>572.53</v>
      </c>
      <c r="I6" s="96">
        <v>1</v>
      </c>
      <c r="J6" s="97" t="s">
        <v>47</v>
      </c>
    </row>
    <row r="7" s="71" customFormat="1" ht="35" customHeight="1" spans="1:10">
      <c r="A7" s="78"/>
      <c r="B7" s="78"/>
      <c r="C7" s="78" t="s">
        <v>48</v>
      </c>
      <c r="D7" s="79" t="s">
        <v>44</v>
      </c>
      <c r="E7" s="81">
        <v>1167.6</v>
      </c>
      <c r="F7" s="81">
        <f>F8+F9</f>
        <v>-643.25</v>
      </c>
      <c r="G7" s="81">
        <f>G8+G10</f>
        <v>524.35</v>
      </c>
      <c r="H7" s="81">
        <f>H8+H9</f>
        <v>524.35</v>
      </c>
      <c r="I7" s="96">
        <v>1</v>
      </c>
      <c r="J7" s="97" t="s">
        <v>45</v>
      </c>
    </row>
    <row r="8" s="71" customFormat="1" ht="35" customHeight="1" spans="1:10">
      <c r="A8" s="78"/>
      <c r="B8" s="78"/>
      <c r="C8" s="78"/>
      <c r="D8" s="79" t="s">
        <v>49</v>
      </c>
      <c r="E8" s="81">
        <v>1167.6</v>
      </c>
      <c r="F8" s="81">
        <f>G8-E8</f>
        <v>-646.22</v>
      </c>
      <c r="G8" s="81">
        <v>521.38</v>
      </c>
      <c r="H8" s="81">
        <v>521.38</v>
      </c>
      <c r="I8" s="96">
        <v>1</v>
      </c>
      <c r="J8" s="97" t="s">
        <v>45</v>
      </c>
    </row>
    <row r="9" s="71" customFormat="1" ht="35" customHeight="1" spans="1:10">
      <c r="A9" s="78"/>
      <c r="B9" s="78"/>
      <c r="C9" s="78"/>
      <c r="D9" s="79" t="s">
        <v>50</v>
      </c>
      <c r="E9" s="81">
        <v>0</v>
      </c>
      <c r="F9" s="81">
        <f>F10</f>
        <v>2.97</v>
      </c>
      <c r="G9" s="81">
        <f>G10</f>
        <v>2.97</v>
      </c>
      <c r="H9" s="81">
        <f>H10</f>
        <v>2.97</v>
      </c>
      <c r="I9" s="96">
        <v>1</v>
      </c>
      <c r="J9" s="98"/>
    </row>
    <row r="10" s="71" customFormat="1" ht="35" customHeight="1" spans="1:10">
      <c r="A10" s="78"/>
      <c r="B10" s="78"/>
      <c r="C10" s="78"/>
      <c r="D10" s="79" t="s">
        <v>51</v>
      </c>
      <c r="E10" s="81">
        <v>0</v>
      </c>
      <c r="F10" s="81">
        <v>2.97</v>
      </c>
      <c r="G10" s="81">
        <v>2.97</v>
      </c>
      <c r="H10" s="81">
        <v>2.97</v>
      </c>
      <c r="I10" s="96">
        <v>1</v>
      </c>
      <c r="J10" s="98"/>
    </row>
    <row r="11" s="72" customFormat="1" ht="26.4" customHeight="1" spans="1:10">
      <c r="A11" s="78" t="s">
        <v>52</v>
      </c>
      <c r="B11" s="78"/>
      <c r="C11" s="82" t="s">
        <v>53</v>
      </c>
      <c r="D11" s="82"/>
      <c r="E11" s="82"/>
      <c r="F11" s="82"/>
      <c r="G11" s="82"/>
      <c r="H11" s="82"/>
      <c r="I11" s="82"/>
      <c r="J11" s="82"/>
    </row>
    <row r="12" s="72" customFormat="1" ht="35" customHeight="1" spans="1:10">
      <c r="A12" s="78"/>
      <c r="B12" s="78"/>
      <c r="C12" s="82"/>
      <c r="D12" s="82"/>
      <c r="E12" s="82"/>
      <c r="F12" s="82"/>
      <c r="G12" s="82"/>
      <c r="H12" s="82"/>
      <c r="I12" s="82"/>
      <c r="J12" s="82"/>
    </row>
    <row r="13" s="70" customFormat="1" ht="44" customHeight="1" spans="1:10">
      <c r="A13" s="83" t="s">
        <v>54</v>
      </c>
      <c r="B13" s="83"/>
      <c r="C13" s="83"/>
      <c r="D13" s="83"/>
      <c r="E13" s="83"/>
      <c r="F13" s="83"/>
      <c r="G13" s="83"/>
      <c r="H13" s="83"/>
      <c r="I13" s="83"/>
      <c r="J13" s="83"/>
    </row>
    <row r="14" s="73" customFormat="1" ht="25.15" customHeight="1" spans="1:10">
      <c r="A14" s="84" t="s">
        <v>55</v>
      </c>
      <c r="B14" s="84"/>
      <c r="C14" s="84"/>
      <c r="D14" s="85" t="s">
        <v>56</v>
      </c>
      <c r="E14" s="86" t="s">
        <v>57</v>
      </c>
      <c r="F14" s="86" t="s">
        <v>58</v>
      </c>
      <c r="G14" s="86" t="s">
        <v>59</v>
      </c>
      <c r="H14" s="86" t="s">
        <v>60</v>
      </c>
      <c r="I14" s="86"/>
      <c r="J14" s="86"/>
    </row>
    <row r="15" s="1" customFormat="1" ht="36" customHeight="1" spans="1:251">
      <c r="A15" s="85" t="s">
        <v>61</v>
      </c>
      <c r="B15" s="87" t="s">
        <v>62</v>
      </c>
      <c r="C15" s="87" t="s">
        <v>63</v>
      </c>
      <c r="D15" s="85"/>
      <c r="E15" s="86"/>
      <c r="F15" s="86"/>
      <c r="G15" s="86"/>
      <c r="H15" s="86"/>
      <c r="I15" s="86"/>
      <c r="J15" s="86"/>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s="1" customFormat="1" ht="42" customHeight="1" spans="1:251">
      <c r="A16" s="88" t="s">
        <v>64</v>
      </c>
      <c r="B16" s="88" t="s">
        <v>65</v>
      </c>
      <c r="C16" s="89" t="s">
        <v>66</v>
      </c>
      <c r="D16" s="89" t="s">
        <v>67</v>
      </c>
      <c r="E16" s="89" t="s">
        <v>68</v>
      </c>
      <c r="F16" s="89" t="s">
        <v>69</v>
      </c>
      <c r="G16" s="89" t="s">
        <v>68</v>
      </c>
      <c r="H16" s="82" t="s">
        <v>70</v>
      </c>
      <c r="I16" s="99"/>
      <c r="J16" s="10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s="1" customFormat="1" ht="42" customHeight="1" spans="1:251">
      <c r="A17" s="90"/>
      <c r="B17" s="90"/>
      <c r="C17" s="89" t="s">
        <v>71</v>
      </c>
      <c r="D17" s="89" t="s">
        <v>67</v>
      </c>
      <c r="E17" s="89" t="s">
        <v>72</v>
      </c>
      <c r="F17" s="89" t="s">
        <v>69</v>
      </c>
      <c r="G17" s="89" t="s">
        <v>72</v>
      </c>
      <c r="H17" s="82" t="s">
        <v>70</v>
      </c>
      <c r="I17" s="99"/>
      <c r="J17" s="10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s="1" customFormat="1" ht="42" customHeight="1" spans="1:251">
      <c r="A18" s="90"/>
      <c r="B18" s="90"/>
      <c r="C18" s="89" t="s">
        <v>73</v>
      </c>
      <c r="D18" s="89" t="s">
        <v>74</v>
      </c>
      <c r="E18" s="89" t="s">
        <v>75</v>
      </c>
      <c r="F18" s="89" t="s">
        <v>76</v>
      </c>
      <c r="G18" s="89" t="s">
        <v>75</v>
      </c>
      <c r="H18" s="82" t="s">
        <v>70</v>
      </c>
      <c r="I18" s="99"/>
      <c r="J18" s="10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row>
    <row r="19" s="1" customFormat="1" ht="42" customHeight="1" spans="1:251">
      <c r="A19" s="90"/>
      <c r="B19" s="91"/>
      <c r="C19" s="89" t="s">
        <v>77</v>
      </c>
      <c r="D19" s="89" t="s">
        <v>67</v>
      </c>
      <c r="E19" s="89" t="s">
        <v>78</v>
      </c>
      <c r="F19" s="89" t="s">
        <v>69</v>
      </c>
      <c r="G19" s="89" t="s">
        <v>78</v>
      </c>
      <c r="H19" s="82" t="s">
        <v>70</v>
      </c>
      <c r="I19" s="99"/>
      <c r="J19" s="10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row>
    <row r="20" s="1" customFormat="1" ht="42" customHeight="1" spans="1:251">
      <c r="A20" s="91"/>
      <c r="B20" s="89" t="s">
        <v>79</v>
      </c>
      <c r="C20" s="89" t="s">
        <v>80</v>
      </c>
      <c r="D20" s="89" t="s">
        <v>67</v>
      </c>
      <c r="E20" s="89" t="s">
        <v>81</v>
      </c>
      <c r="F20" s="89" t="s">
        <v>82</v>
      </c>
      <c r="G20" s="89" t="s">
        <v>81</v>
      </c>
      <c r="H20" s="82" t="s">
        <v>70</v>
      </c>
      <c r="I20" s="99"/>
      <c r="J20" s="10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row>
    <row r="21" s="1" customFormat="1" ht="42" customHeight="1" spans="1:251">
      <c r="A21" s="88" t="s">
        <v>83</v>
      </c>
      <c r="B21" s="89" t="s">
        <v>84</v>
      </c>
      <c r="C21" s="89" t="s">
        <v>85</v>
      </c>
      <c r="D21" s="89" t="s">
        <v>67</v>
      </c>
      <c r="E21" s="89" t="s">
        <v>86</v>
      </c>
      <c r="F21" s="89" t="s">
        <v>87</v>
      </c>
      <c r="G21" s="89" t="s">
        <v>86</v>
      </c>
      <c r="H21" s="82" t="s">
        <v>70</v>
      </c>
      <c r="I21" s="99"/>
      <c r="J21" s="10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row>
    <row r="22" s="1" customFormat="1" ht="42" customHeight="1" spans="1:251">
      <c r="A22" s="90"/>
      <c r="B22" s="88" t="s">
        <v>88</v>
      </c>
      <c r="C22" s="89" t="s">
        <v>89</v>
      </c>
      <c r="D22" s="89" t="s">
        <v>74</v>
      </c>
      <c r="E22" s="89" t="s">
        <v>90</v>
      </c>
      <c r="F22" s="89" t="s">
        <v>91</v>
      </c>
      <c r="G22" s="89" t="s">
        <v>92</v>
      </c>
      <c r="H22" s="82" t="s">
        <v>70</v>
      </c>
      <c r="I22" s="99"/>
      <c r="J22" s="10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row>
    <row r="23" s="1" customFormat="1" ht="42" customHeight="1" spans="1:251">
      <c r="A23" s="90"/>
      <c r="B23" s="90"/>
      <c r="C23" s="89" t="s">
        <v>93</v>
      </c>
      <c r="D23" s="89" t="s">
        <v>74</v>
      </c>
      <c r="E23" s="89" t="s">
        <v>94</v>
      </c>
      <c r="F23" s="89" t="s">
        <v>91</v>
      </c>
      <c r="G23" s="89" t="s">
        <v>95</v>
      </c>
      <c r="H23" s="82" t="s">
        <v>70</v>
      </c>
      <c r="I23" s="99"/>
      <c r="J23" s="10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row>
    <row r="24" s="1" customFormat="1" ht="42" customHeight="1" spans="1:251">
      <c r="A24" s="90"/>
      <c r="B24" s="90"/>
      <c r="C24" s="89" t="s">
        <v>96</v>
      </c>
      <c r="D24" s="89" t="s">
        <v>74</v>
      </c>
      <c r="E24" s="89" t="s">
        <v>97</v>
      </c>
      <c r="F24" s="89" t="s">
        <v>91</v>
      </c>
      <c r="G24" s="89" t="s">
        <v>98</v>
      </c>
      <c r="H24" s="82" t="s">
        <v>70</v>
      </c>
      <c r="I24" s="99"/>
      <c r="J24" s="10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row>
    <row r="25" s="1" customFormat="1" ht="42" customHeight="1" spans="1:251">
      <c r="A25" s="91"/>
      <c r="B25" s="91"/>
      <c r="C25" s="89" t="s">
        <v>99</v>
      </c>
      <c r="D25" s="89" t="s">
        <v>74</v>
      </c>
      <c r="E25" s="89" t="s">
        <v>90</v>
      </c>
      <c r="F25" s="89" t="s">
        <v>91</v>
      </c>
      <c r="G25" s="89" t="s">
        <v>100</v>
      </c>
      <c r="H25" s="92" t="s">
        <v>101</v>
      </c>
      <c r="I25" s="101"/>
      <c r="J25" s="102"/>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row>
    <row r="26" s="1" customFormat="1" ht="42" customHeight="1" spans="1:251">
      <c r="A26" s="88" t="s">
        <v>102</v>
      </c>
      <c r="B26" s="88" t="s">
        <v>103</v>
      </c>
      <c r="C26" s="92" t="s">
        <v>104</v>
      </c>
      <c r="D26" s="89" t="s">
        <v>74</v>
      </c>
      <c r="E26" s="89" t="s">
        <v>90</v>
      </c>
      <c r="F26" s="89" t="s">
        <v>91</v>
      </c>
      <c r="G26" s="89" t="s">
        <v>92</v>
      </c>
      <c r="H26" s="82" t="s">
        <v>70</v>
      </c>
      <c r="I26" s="99"/>
      <c r="J26" s="10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row>
    <row r="27" s="1" customFormat="1" ht="42" customHeight="1" spans="1:251">
      <c r="A27" s="91"/>
      <c r="B27" s="91"/>
      <c r="C27" s="89" t="s">
        <v>105</v>
      </c>
      <c r="D27" s="89" t="s">
        <v>74</v>
      </c>
      <c r="E27" s="89" t="s">
        <v>106</v>
      </c>
      <c r="F27" s="89" t="s">
        <v>91</v>
      </c>
      <c r="G27" s="89" t="s">
        <v>100</v>
      </c>
      <c r="H27" s="82" t="s">
        <v>70</v>
      </c>
      <c r="I27" s="99"/>
      <c r="J27" s="10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row>
    <row r="28" s="70" customFormat="1" ht="52" customHeight="1" spans="1:10">
      <c r="A28" s="93" t="s">
        <v>107</v>
      </c>
      <c r="B28" s="93" t="s">
        <v>108</v>
      </c>
      <c r="C28" s="93"/>
      <c r="D28" s="93"/>
      <c r="E28" s="93"/>
      <c r="F28" s="93"/>
      <c r="G28" s="93"/>
      <c r="H28" s="93"/>
      <c r="I28" s="93"/>
      <c r="J28" s="93"/>
    </row>
    <row r="29" s="1" customFormat="1" ht="27" customHeight="1" spans="1:251">
      <c r="A29" s="94" t="s">
        <v>109</v>
      </c>
      <c r="B29" s="94"/>
      <c r="C29" s="94"/>
      <c r="D29" s="94"/>
      <c r="E29" s="94"/>
      <c r="F29" s="94"/>
      <c r="G29" s="94"/>
      <c r="H29" s="94"/>
      <c r="I29" s="94"/>
      <c r="J29" s="94"/>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row>
    <row r="30" s="1" customFormat="1" ht="21" customHeight="1" spans="1:251">
      <c r="A30" s="94" t="s">
        <v>110</v>
      </c>
      <c r="B30" s="94"/>
      <c r="C30" s="94"/>
      <c r="D30" s="94"/>
      <c r="E30" s="94"/>
      <c r="F30" s="94"/>
      <c r="G30" s="94"/>
      <c r="H30" s="94"/>
      <c r="I30" s="94"/>
      <c r="J30" s="94"/>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row>
  </sheetData>
  <mergeCells count="37">
    <mergeCell ref="A1:J1"/>
    <mergeCell ref="A2:D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A16:A20"/>
    <mergeCell ref="A21:A25"/>
    <mergeCell ref="A26:A27"/>
    <mergeCell ref="B16:B19"/>
    <mergeCell ref="B22:B25"/>
    <mergeCell ref="B26:B27"/>
    <mergeCell ref="C7:C10"/>
    <mergeCell ref="D14:D15"/>
    <mergeCell ref="E14:E15"/>
    <mergeCell ref="F14:F15"/>
    <mergeCell ref="G14:G15"/>
    <mergeCell ref="A4:B10"/>
    <mergeCell ref="A11:B12"/>
    <mergeCell ref="C11:J12"/>
    <mergeCell ref="H14:J15"/>
  </mergeCells>
  <pageMargins left="0.75" right="0.75" top="1" bottom="1" header="0.5" footer="0.5"/>
  <pageSetup paperSize="9"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workbookViewId="0">
      <selection activeCell="A5" sqref="$A1:$XFD1048576"/>
    </sheetView>
  </sheetViews>
  <sheetFormatPr defaultColWidth="8.08333333333333" defaultRowHeight="14.25"/>
  <cols>
    <col min="1" max="1" width="9.16666666666667" style="5" customWidth="1"/>
    <col min="2" max="2" width="12.5" style="5" customWidth="1"/>
    <col min="3" max="3" width="20.1666666666667" style="5" customWidth="1"/>
    <col min="4" max="4" width="14.5833333333333" style="5" customWidth="1"/>
    <col min="5" max="5" width="16.3333333333333" style="5" customWidth="1"/>
    <col min="6" max="6" width="19.5833333333333" style="5" customWidth="1"/>
    <col min="7" max="7" width="17.5833333333333" style="5" customWidth="1"/>
    <col min="8" max="8" width="13.1" style="5" customWidth="1"/>
    <col min="9" max="9" width="14" style="5" customWidth="1"/>
    <col min="10" max="10" width="27.5833333333333" style="5" customWidth="1"/>
    <col min="11" max="11" width="17" style="5" customWidth="1"/>
    <col min="12" max="16384" width="8.08333333333333" style="5"/>
  </cols>
  <sheetData>
    <row r="1" ht="41.25" customHeight="1" spans="1:11">
      <c r="A1" s="6" t="s">
        <v>111</v>
      </c>
      <c r="B1" s="6"/>
      <c r="C1" s="6"/>
      <c r="D1" s="6"/>
      <c r="E1" s="6"/>
      <c r="F1" s="6"/>
      <c r="G1" s="6"/>
      <c r="H1" s="6"/>
      <c r="I1" s="6"/>
      <c r="J1" s="6"/>
      <c r="K1" s="6"/>
    </row>
    <row r="2" s="1" customFormat="1" ht="29" customHeight="1" spans="1:11">
      <c r="A2" s="7" t="s">
        <v>112</v>
      </c>
      <c r="B2" s="7"/>
      <c r="C2" s="7"/>
      <c r="D2" s="7"/>
      <c r="E2" s="6"/>
      <c r="F2" s="6"/>
      <c r="G2" s="6"/>
      <c r="H2" s="6"/>
      <c r="I2" s="6"/>
      <c r="J2" s="6"/>
      <c r="K2" s="35" t="s">
        <v>113</v>
      </c>
    </row>
    <row r="3" s="2" customFormat="1" ht="31" customHeight="1" spans="1:11">
      <c r="A3" s="8" t="s">
        <v>114</v>
      </c>
      <c r="B3" s="8"/>
      <c r="C3" s="9" t="s">
        <v>115</v>
      </c>
      <c r="D3" s="9"/>
      <c r="E3" s="9"/>
      <c r="F3" s="9"/>
      <c r="G3" s="9"/>
      <c r="H3" s="9"/>
      <c r="I3" s="9"/>
      <c r="J3" s="9"/>
      <c r="K3" s="9"/>
    </row>
    <row r="4" s="2" customFormat="1" ht="30" customHeight="1" spans="1:11">
      <c r="A4" s="8" t="s">
        <v>116</v>
      </c>
      <c r="B4" s="8"/>
      <c r="C4" s="9" t="s">
        <v>117</v>
      </c>
      <c r="D4" s="9"/>
      <c r="E4" s="9"/>
      <c r="F4" s="9"/>
      <c r="G4" s="10" t="s">
        <v>118</v>
      </c>
      <c r="H4" s="9" t="s">
        <v>35</v>
      </c>
      <c r="I4" s="9"/>
      <c r="J4" s="9"/>
      <c r="K4" s="9"/>
    </row>
    <row r="5" s="2" customFormat="1" ht="26" customHeight="1" spans="1:11">
      <c r="A5" s="11" t="s">
        <v>119</v>
      </c>
      <c r="B5" s="11"/>
      <c r="C5" s="8"/>
      <c r="D5" s="8" t="s">
        <v>38</v>
      </c>
      <c r="E5" s="8"/>
      <c r="F5" s="8" t="s">
        <v>120</v>
      </c>
      <c r="G5" s="8" t="s">
        <v>121</v>
      </c>
      <c r="H5" s="8" t="s">
        <v>122</v>
      </c>
      <c r="I5" s="8" t="s">
        <v>123</v>
      </c>
      <c r="J5" s="8" t="s">
        <v>124</v>
      </c>
      <c r="K5" s="17" t="s">
        <v>125</v>
      </c>
    </row>
    <row r="6" s="2" customFormat="1" ht="30" customHeight="1" spans="1:11">
      <c r="A6" s="11"/>
      <c r="B6" s="11"/>
      <c r="C6" s="12" t="s">
        <v>44</v>
      </c>
      <c r="D6" s="13">
        <v>802.43</v>
      </c>
      <c r="E6" s="13"/>
      <c r="F6" s="13">
        <v>401.21</v>
      </c>
      <c r="G6" s="13">
        <v>401.21</v>
      </c>
      <c r="H6" s="36">
        <v>10</v>
      </c>
      <c r="I6" s="37">
        <v>1</v>
      </c>
      <c r="J6" s="38">
        <v>10</v>
      </c>
      <c r="K6" s="39" t="s">
        <v>70</v>
      </c>
    </row>
    <row r="7" s="2" customFormat="1" ht="30" customHeight="1" spans="1:11">
      <c r="A7" s="11"/>
      <c r="B7" s="11"/>
      <c r="C7" s="12" t="s">
        <v>126</v>
      </c>
      <c r="D7" s="13">
        <v>802.43</v>
      </c>
      <c r="E7" s="13"/>
      <c r="F7" s="13">
        <v>401.21</v>
      </c>
      <c r="G7" s="13">
        <v>401.21</v>
      </c>
      <c r="H7" s="11"/>
      <c r="I7" s="37">
        <v>1</v>
      </c>
      <c r="J7" s="8"/>
      <c r="K7" s="39"/>
    </row>
    <row r="8" s="2" customFormat="1" ht="30" customHeight="1" spans="1:11">
      <c r="A8" s="11"/>
      <c r="B8" s="11"/>
      <c r="C8" s="12" t="s">
        <v>127</v>
      </c>
      <c r="D8" s="13">
        <v>0</v>
      </c>
      <c r="E8" s="13"/>
      <c r="F8" s="13"/>
      <c r="G8" s="13"/>
      <c r="H8" s="11"/>
      <c r="I8" s="55"/>
      <c r="J8" s="8"/>
      <c r="K8" s="39"/>
    </row>
    <row r="9" s="2" customFormat="1" ht="30" customHeight="1" spans="1:11">
      <c r="A9" s="11"/>
      <c r="B9" s="11"/>
      <c r="C9" s="12" t="s">
        <v>128</v>
      </c>
      <c r="D9" s="13">
        <v>0</v>
      </c>
      <c r="E9" s="13"/>
      <c r="F9" s="13"/>
      <c r="G9" s="13"/>
      <c r="H9" s="11"/>
      <c r="I9" s="55"/>
      <c r="J9" s="8"/>
      <c r="K9" s="39"/>
    </row>
    <row r="10" ht="26.4" customHeight="1" spans="1:11">
      <c r="A10" s="14" t="s">
        <v>129</v>
      </c>
      <c r="B10" s="10" t="s">
        <v>130</v>
      </c>
      <c r="C10" s="10"/>
      <c r="D10" s="10"/>
      <c r="E10" s="10"/>
      <c r="F10" s="10"/>
      <c r="G10" s="10" t="s">
        <v>131</v>
      </c>
      <c r="H10" s="10"/>
      <c r="I10" s="10"/>
      <c r="J10" s="10"/>
      <c r="K10" s="10"/>
    </row>
    <row r="11" ht="56" customHeight="1" spans="1:11">
      <c r="A11" s="14"/>
      <c r="B11" s="15" t="s">
        <v>132</v>
      </c>
      <c r="C11" s="15"/>
      <c r="D11" s="15"/>
      <c r="E11" s="15"/>
      <c r="F11" s="15"/>
      <c r="G11" s="15" t="s">
        <v>133</v>
      </c>
      <c r="H11" s="15"/>
      <c r="I11" s="15"/>
      <c r="J11" s="15"/>
      <c r="K11" s="15"/>
    </row>
    <row r="12" s="2" customFormat="1" ht="35" customHeight="1" spans="1:11">
      <c r="A12" s="16" t="s">
        <v>134</v>
      </c>
      <c r="B12" s="16"/>
      <c r="C12" s="16"/>
      <c r="D12" s="16"/>
      <c r="E12" s="16"/>
      <c r="F12" s="16"/>
      <c r="G12" s="16"/>
      <c r="H12" s="16"/>
      <c r="I12" s="16"/>
      <c r="J12" s="16"/>
      <c r="K12" s="16"/>
    </row>
    <row r="13" s="2" customFormat="1" ht="31" customHeight="1" spans="1:11">
      <c r="A13" s="8" t="s">
        <v>55</v>
      </c>
      <c r="B13" s="8"/>
      <c r="C13" s="8"/>
      <c r="D13" s="8"/>
      <c r="E13" s="8" t="s">
        <v>135</v>
      </c>
      <c r="F13" s="8"/>
      <c r="G13" s="8" t="s">
        <v>59</v>
      </c>
      <c r="H13" s="8" t="s">
        <v>122</v>
      </c>
      <c r="I13" s="8" t="s">
        <v>124</v>
      </c>
      <c r="J13" s="11" t="s">
        <v>60</v>
      </c>
      <c r="K13" s="11"/>
    </row>
    <row r="14" s="4" customFormat="1" ht="36" customHeight="1" spans="1:11">
      <c r="A14" s="62" t="s">
        <v>61</v>
      </c>
      <c r="B14" s="63" t="s">
        <v>62</v>
      </c>
      <c r="C14" s="63" t="s">
        <v>63</v>
      </c>
      <c r="D14" s="63" t="s">
        <v>56</v>
      </c>
      <c r="E14" s="63" t="s">
        <v>57</v>
      </c>
      <c r="F14" s="64" t="s">
        <v>58</v>
      </c>
      <c r="G14" s="65"/>
      <c r="H14" s="65"/>
      <c r="I14" s="65"/>
      <c r="J14" s="67"/>
      <c r="K14" s="67"/>
    </row>
    <row r="15" s="52" customFormat="1" ht="35.1" customHeight="1" spans="1:11">
      <c r="A15" s="28" t="s">
        <v>64</v>
      </c>
      <c r="B15" s="25" t="s">
        <v>65</v>
      </c>
      <c r="C15" s="21" t="s">
        <v>136</v>
      </c>
      <c r="D15" s="21" t="s">
        <v>67</v>
      </c>
      <c r="E15" s="121" t="s">
        <v>137</v>
      </c>
      <c r="F15" s="21" t="s">
        <v>69</v>
      </c>
      <c r="G15" s="121" t="s">
        <v>137</v>
      </c>
      <c r="H15" s="22">
        <v>20</v>
      </c>
      <c r="I15" s="22">
        <f>H15</f>
        <v>20</v>
      </c>
      <c r="J15" s="68"/>
      <c r="K15" s="68"/>
    </row>
    <row r="16" s="52" customFormat="1" ht="35.1" customHeight="1" spans="1:11">
      <c r="A16" s="28"/>
      <c r="B16" s="25"/>
      <c r="C16" s="21" t="s">
        <v>138</v>
      </c>
      <c r="D16" s="21" t="s">
        <v>67</v>
      </c>
      <c r="E16" s="121" t="s">
        <v>139</v>
      </c>
      <c r="F16" s="21" t="s">
        <v>140</v>
      </c>
      <c r="G16" s="121" t="s">
        <v>139</v>
      </c>
      <c r="H16" s="22">
        <v>20</v>
      </c>
      <c r="I16" s="22">
        <v>20</v>
      </c>
      <c r="J16" s="68"/>
      <c r="K16" s="68"/>
    </row>
    <row r="17" s="52" customFormat="1" ht="35.1" customHeight="1" spans="1:11">
      <c r="A17" s="28" t="s">
        <v>83</v>
      </c>
      <c r="B17" s="28" t="s">
        <v>141</v>
      </c>
      <c r="C17" s="21" t="s">
        <v>142</v>
      </c>
      <c r="D17" s="21" t="s">
        <v>143</v>
      </c>
      <c r="E17" s="121" t="s">
        <v>144</v>
      </c>
      <c r="F17" s="21" t="s">
        <v>91</v>
      </c>
      <c r="G17" s="21" t="s">
        <v>145</v>
      </c>
      <c r="H17" s="22">
        <v>20</v>
      </c>
      <c r="I17" s="22">
        <v>20</v>
      </c>
      <c r="J17" s="68"/>
      <c r="K17" s="68"/>
    </row>
    <row r="18" s="52" customFormat="1" ht="35.1" customHeight="1" spans="1:11">
      <c r="A18" s="28"/>
      <c r="B18" s="28" t="s">
        <v>146</v>
      </c>
      <c r="C18" s="21" t="s">
        <v>147</v>
      </c>
      <c r="D18" s="21" t="s">
        <v>143</v>
      </c>
      <c r="E18" s="21" t="s">
        <v>148</v>
      </c>
      <c r="F18" s="21" t="s">
        <v>91</v>
      </c>
      <c r="G18" s="21" t="s">
        <v>149</v>
      </c>
      <c r="H18" s="22">
        <v>10</v>
      </c>
      <c r="I18" s="22">
        <v>10</v>
      </c>
      <c r="J18" s="68"/>
      <c r="K18" s="68"/>
    </row>
    <row r="19" s="52" customFormat="1" ht="35.1" customHeight="1" spans="1:11">
      <c r="A19" s="18" t="s">
        <v>102</v>
      </c>
      <c r="B19" s="66" t="s">
        <v>103</v>
      </c>
      <c r="C19" s="21" t="s">
        <v>150</v>
      </c>
      <c r="D19" s="21" t="s">
        <v>143</v>
      </c>
      <c r="E19" s="21" t="s">
        <v>148</v>
      </c>
      <c r="F19" s="21" t="s">
        <v>91</v>
      </c>
      <c r="G19" s="21" t="s">
        <v>149</v>
      </c>
      <c r="H19" s="22">
        <v>20</v>
      </c>
      <c r="I19" s="32" t="s">
        <v>151</v>
      </c>
      <c r="J19" s="69" t="s">
        <v>152</v>
      </c>
      <c r="K19" s="69"/>
    </row>
    <row r="20" s="3" customFormat="1" ht="45" customHeight="1" spans="1:11">
      <c r="A20" s="14" t="s">
        <v>153</v>
      </c>
      <c r="B20" s="14"/>
      <c r="C20" s="14"/>
      <c r="D20" s="14" t="s">
        <v>154</v>
      </c>
      <c r="E20" s="14"/>
      <c r="F20" s="14"/>
      <c r="G20" s="14"/>
      <c r="H20" s="14"/>
      <c r="I20" s="14"/>
      <c r="J20" s="14"/>
      <c r="K20" s="14"/>
    </row>
    <row r="21" s="3" customFormat="1" ht="30" customHeight="1" spans="1:11">
      <c r="A21" s="8" t="s">
        <v>155</v>
      </c>
      <c r="B21" s="8"/>
      <c r="C21" s="8"/>
      <c r="D21" s="8"/>
      <c r="E21" s="8"/>
      <c r="F21" s="8"/>
      <c r="G21" s="8"/>
      <c r="H21" s="14" t="s">
        <v>156</v>
      </c>
      <c r="I21" s="14" t="s">
        <v>157</v>
      </c>
      <c r="J21" s="14" t="s">
        <v>158</v>
      </c>
      <c r="K21" s="14"/>
    </row>
    <row r="22" s="2" customFormat="1" ht="35" customHeight="1" spans="1:11">
      <c r="A22" s="8"/>
      <c r="B22" s="8"/>
      <c r="C22" s="8"/>
      <c r="D22" s="8"/>
      <c r="E22" s="8"/>
      <c r="F22" s="8"/>
      <c r="G22" s="8"/>
      <c r="H22" s="36">
        <v>100</v>
      </c>
      <c r="I22" s="36">
        <f>J6+I15+I16+I17+I18+I19</f>
        <v>98</v>
      </c>
      <c r="J22" s="14" t="s">
        <v>159</v>
      </c>
      <c r="K22" s="14"/>
    </row>
    <row r="23" s="2" customFormat="1" ht="117" customHeight="1" spans="1:11">
      <c r="A23" s="33" t="s">
        <v>160</v>
      </c>
      <c r="B23" s="33"/>
      <c r="C23" s="33"/>
      <c r="D23" s="33"/>
      <c r="E23" s="33"/>
      <c r="F23" s="33"/>
      <c r="G23" s="33"/>
      <c r="H23" s="33"/>
      <c r="I23" s="33"/>
      <c r="J23" s="33"/>
      <c r="K23" s="33"/>
    </row>
    <row r="24" spans="1:11">
      <c r="A24" s="34"/>
      <c r="B24" s="34"/>
      <c r="C24" s="34"/>
      <c r="D24" s="34"/>
      <c r="E24" s="34"/>
      <c r="F24" s="34"/>
      <c r="G24" s="34"/>
      <c r="H24" s="34"/>
      <c r="I24" s="34"/>
      <c r="J24" s="34"/>
      <c r="K24" s="34"/>
    </row>
    <row r="25" spans="1:11">
      <c r="A25" s="34"/>
      <c r="B25" s="34"/>
      <c r="C25" s="34"/>
      <c r="D25" s="34"/>
      <c r="E25" s="34"/>
      <c r="F25" s="34"/>
      <c r="G25" s="34"/>
      <c r="H25" s="34"/>
      <c r="I25" s="34"/>
      <c r="J25" s="34"/>
      <c r="K25" s="34"/>
    </row>
  </sheetData>
  <mergeCells count="44">
    <mergeCell ref="A1:K1"/>
    <mergeCell ref="A2:D2"/>
    <mergeCell ref="A3:B3"/>
    <mergeCell ref="C3:K3"/>
    <mergeCell ref="A4:B4"/>
    <mergeCell ref="C4:F4"/>
    <mergeCell ref="H4:K4"/>
    <mergeCell ref="D5:E5"/>
    <mergeCell ref="D6:E6"/>
    <mergeCell ref="D7:E7"/>
    <mergeCell ref="D8:E8"/>
    <mergeCell ref="D9:E9"/>
    <mergeCell ref="B10:F10"/>
    <mergeCell ref="G10:K10"/>
    <mergeCell ref="B11:F11"/>
    <mergeCell ref="G11:K11"/>
    <mergeCell ref="A12:K12"/>
    <mergeCell ref="A13:D13"/>
    <mergeCell ref="E13:F13"/>
    <mergeCell ref="J15:K15"/>
    <mergeCell ref="J16:K16"/>
    <mergeCell ref="J17:K17"/>
    <mergeCell ref="J18:K18"/>
    <mergeCell ref="J19:K19"/>
    <mergeCell ref="A20:C20"/>
    <mergeCell ref="D20:K20"/>
    <mergeCell ref="J21:K21"/>
    <mergeCell ref="J22:K22"/>
    <mergeCell ref="A23:K23"/>
    <mergeCell ref="A24:K24"/>
    <mergeCell ref="A25:K25"/>
    <mergeCell ref="A10:A11"/>
    <mergeCell ref="A15:A16"/>
    <mergeCell ref="A17:A18"/>
    <mergeCell ref="B15:B16"/>
    <mergeCell ref="G13:G14"/>
    <mergeCell ref="H7:H9"/>
    <mergeCell ref="H13:H14"/>
    <mergeCell ref="I13:I14"/>
    <mergeCell ref="J7:J9"/>
    <mergeCell ref="K6:K9"/>
    <mergeCell ref="A5:B9"/>
    <mergeCell ref="J13:K14"/>
    <mergeCell ref="A21:G22"/>
  </mergeCells>
  <pageMargins left="0.75" right="0.75" top="1" bottom="1" header="0.511805555555556" footer="0.511805555555556"/>
  <pageSetup paperSize="9" scale="41"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topLeftCell="A10" workbookViewId="0">
      <selection activeCell="A5" sqref="$A1:$XFD1048576"/>
    </sheetView>
  </sheetViews>
  <sheetFormatPr defaultColWidth="8.08333333333333" defaultRowHeight="14.25"/>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12.6666666666667" style="5" customWidth="1"/>
    <col min="8" max="8" width="17.5833333333333" style="5" customWidth="1"/>
    <col min="9" max="9" width="13.1" style="5" customWidth="1"/>
    <col min="10" max="10" width="14" style="5" customWidth="1"/>
    <col min="11" max="11" width="27.5833333333333" style="5" customWidth="1"/>
    <col min="12" max="12" width="17" style="5" customWidth="1"/>
    <col min="13" max="16384" width="8.08333333333333" style="5"/>
  </cols>
  <sheetData>
    <row r="1" ht="41.25" customHeight="1" spans="1:12">
      <c r="A1" s="6" t="s">
        <v>111</v>
      </c>
      <c r="B1" s="6"/>
      <c r="C1" s="6"/>
      <c r="D1" s="6"/>
      <c r="E1" s="6"/>
      <c r="F1" s="6"/>
      <c r="G1" s="6"/>
      <c r="H1" s="6"/>
      <c r="I1" s="6"/>
      <c r="J1" s="6"/>
      <c r="K1" s="6"/>
      <c r="L1" s="6"/>
    </row>
    <row r="2" s="1" customFormat="1" ht="29" customHeight="1" spans="1:12">
      <c r="A2" s="7" t="s">
        <v>112</v>
      </c>
      <c r="B2" s="7"/>
      <c r="C2" s="7"/>
      <c r="D2" s="7"/>
      <c r="E2" s="6"/>
      <c r="F2" s="6"/>
      <c r="G2" s="6"/>
      <c r="H2" s="6"/>
      <c r="I2" s="6"/>
      <c r="J2" s="6"/>
      <c r="K2" s="6"/>
      <c r="L2" s="35" t="s">
        <v>161</v>
      </c>
    </row>
    <row r="3" s="2" customFormat="1" ht="31" customHeight="1" spans="1:12">
      <c r="A3" s="8" t="s">
        <v>114</v>
      </c>
      <c r="B3" s="8"/>
      <c r="C3" s="9" t="s">
        <v>162</v>
      </c>
      <c r="D3" s="9"/>
      <c r="E3" s="9"/>
      <c r="F3" s="9"/>
      <c r="G3" s="9"/>
      <c r="H3" s="9"/>
      <c r="I3" s="9"/>
      <c r="J3" s="9"/>
      <c r="K3" s="9"/>
      <c r="L3" s="9"/>
    </row>
    <row r="4" s="2" customFormat="1" ht="30" customHeight="1" spans="1:12">
      <c r="A4" s="8" t="s">
        <v>116</v>
      </c>
      <c r="B4" s="8"/>
      <c r="C4" s="9" t="s">
        <v>117</v>
      </c>
      <c r="D4" s="9"/>
      <c r="E4" s="9"/>
      <c r="F4" s="9"/>
      <c r="G4" s="9"/>
      <c r="H4" s="10" t="s">
        <v>118</v>
      </c>
      <c r="I4" s="9" t="s">
        <v>35</v>
      </c>
      <c r="J4" s="9"/>
      <c r="K4" s="9"/>
      <c r="L4" s="9"/>
    </row>
    <row r="5" s="2" customFormat="1" ht="26" customHeight="1" spans="1:12">
      <c r="A5" s="11" t="s">
        <v>119</v>
      </c>
      <c r="B5" s="11"/>
      <c r="C5" s="8"/>
      <c r="D5" s="8" t="s">
        <v>38</v>
      </c>
      <c r="E5" s="8"/>
      <c r="F5" s="8" t="s">
        <v>120</v>
      </c>
      <c r="G5" s="8"/>
      <c r="H5" s="8" t="s">
        <v>121</v>
      </c>
      <c r="I5" s="8" t="s">
        <v>122</v>
      </c>
      <c r="J5" s="8" t="s">
        <v>123</v>
      </c>
      <c r="K5" s="8" t="s">
        <v>124</v>
      </c>
      <c r="L5" s="17" t="s">
        <v>125</v>
      </c>
    </row>
    <row r="6" s="2" customFormat="1" ht="30" customHeight="1" spans="1:12">
      <c r="A6" s="11"/>
      <c r="B6" s="11"/>
      <c r="C6" s="12" t="s">
        <v>44</v>
      </c>
      <c r="D6" s="13">
        <v>75</v>
      </c>
      <c r="E6" s="13"/>
      <c r="F6" s="13">
        <v>30</v>
      </c>
      <c r="G6" s="13"/>
      <c r="H6" s="13">
        <v>30</v>
      </c>
      <c r="I6" s="36">
        <v>10</v>
      </c>
      <c r="J6" s="37">
        <v>1</v>
      </c>
      <c r="K6" s="38">
        <v>10</v>
      </c>
      <c r="L6" s="39" t="s">
        <v>70</v>
      </c>
    </row>
    <row r="7" s="2" customFormat="1" ht="30" customHeight="1" spans="1:12">
      <c r="A7" s="11"/>
      <c r="B7" s="11"/>
      <c r="C7" s="12" t="s">
        <v>126</v>
      </c>
      <c r="D7" s="13">
        <v>75</v>
      </c>
      <c r="E7" s="13"/>
      <c r="F7" s="13">
        <v>30</v>
      </c>
      <c r="G7" s="13"/>
      <c r="H7" s="13">
        <v>30</v>
      </c>
      <c r="I7" s="11"/>
      <c r="J7" s="37">
        <v>1</v>
      </c>
      <c r="K7" s="8"/>
      <c r="L7" s="39"/>
    </row>
    <row r="8" s="2" customFormat="1" ht="30" customHeight="1" spans="1:12">
      <c r="A8" s="11"/>
      <c r="B8" s="11"/>
      <c r="C8" s="12" t="s">
        <v>127</v>
      </c>
      <c r="D8" s="13">
        <v>0</v>
      </c>
      <c r="E8" s="13"/>
      <c r="F8" s="13"/>
      <c r="G8" s="13"/>
      <c r="H8" s="13"/>
      <c r="I8" s="11"/>
      <c r="J8" s="55"/>
      <c r="K8" s="8"/>
      <c r="L8" s="39"/>
    </row>
    <row r="9" s="2" customFormat="1" ht="30" customHeight="1" spans="1:12">
      <c r="A9" s="11"/>
      <c r="B9" s="11"/>
      <c r="C9" s="12" t="s">
        <v>128</v>
      </c>
      <c r="D9" s="13">
        <v>0</v>
      </c>
      <c r="E9" s="13"/>
      <c r="F9" s="13"/>
      <c r="G9" s="13"/>
      <c r="H9" s="13"/>
      <c r="I9" s="11"/>
      <c r="J9" s="55"/>
      <c r="K9" s="8"/>
      <c r="L9" s="39"/>
    </row>
    <row r="10" ht="26.4" customHeight="1" spans="1:12">
      <c r="A10" s="14" t="s">
        <v>129</v>
      </c>
      <c r="B10" s="10" t="s">
        <v>130</v>
      </c>
      <c r="C10" s="10"/>
      <c r="D10" s="10"/>
      <c r="E10" s="10"/>
      <c r="F10" s="10"/>
      <c r="G10" s="10"/>
      <c r="H10" s="10" t="s">
        <v>131</v>
      </c>
      <c r="I10" s="10"/>
      <c r="J10" s="10"/>
      <c r="K10" s="10"/>
      <c r="L10" s="10"/>
    </row>
    <row r="11" ht="63" customHeight="1" spans="1:12">
      <c r="A11" s="14"/>
      <c r="B11" s="15" t="s">
        <v>163</v>
      </c>
      <c r="C11" s="15"/>
      <c r="D11" s="15"/>
      <c r="E11" s="15"/>
      <c r="F11" s="15"/>
      <c r="G11" s="15"/>
      <c r="H11" s="15" t="s">
        <v>164</v>
      </c>
      <c r="I11" s="15"/>
      <c r="J11" s="15"/>
      <c r="K11" s="15"/>
      <c r="L11" s="15"/>
    </row>
    <row r="12" s="2" customFormat="1" ht="35" customHeight="1" spans="1:12">
      <c r="A12" s="16" t="s">
        <v>134</v>
      </c>
      <c r="B12" s="16"/>
      <c r="C12" s="16"/>
      <c r="D12" s="16"/>
      <c r="E12" s="16"/>
      <c r="F12" s="16"/>
      <c r="G12" s="16"/>
      <c r="H12" s="16"/>
      <c r="I12" s="16"/>
      <c r="J12" s="16"/>
      <c r="K12" s="16"/>
      <c r="L12" s="16"/>
    </row>
    <row r="13" s="2" customFormat="1" ht="31" customHeight="1" spans="1:12">
      <c r="A13" s="8" t="s">
        <v>55</v>
      </c>
      <c r="B13" s="8"/>
      <c r="C13" s="8"/>
      <c r="D13" s="8"/>
      <c r="E13" s="8" t="s">
        <v>135</v>
      </c>
      <c r="F13" s="8"/>
      <c r="G13" s="8"/>
      <c r="H13" s="8" t="s">
        <v>59</v>
      </c>
      <c r="I13" s="8" t="s">
        <v>122</v>
      </c>
      <c r="J13" s="8" t="s">
        <v>124</v>
      </c>
      <c r="K13" s="11" t="s">
        <v>60</v>
      </c>
      <c r="L13" s="11"/>
    </row>
    <row r="14" s="3" customFormat="1" ht="28" customHeight="1" spans="1:12">
      <c r="A14" s="17" t="s">
        <v>165</v>
      </c>
      <c r="B14" s="17"/>
      <c r="C14" s="17" t="s">
        <v>62</v>
      </c>
      <c r="D14" s="17" t="s">
        <v>63</v>
      </c>
      <c r="E14" s="17" t="s">
        <v>56</v>
      </c>
      <c r="F14" s="17" t="s">
        <v>57</v>
      </c>
      <c r="G14" s="8" t="s">
        <v>58</v>
      </c>
      <c r="H14" s="8"/>
      <c r="I14" s="8"/>
      <c r="J14" s="8"/>
      <c r="K14" s="11"/>
      <c r="L14" s="11"/>
    </row>
    <row r="15" s="52" customFormat="1" ht="25" customHeight="1" spans="1:12">
      <c r="A15" s="28" t="s">
        <v>64</v>
      </c>
      <c r="B15" s="28"/>
      <c r="C15" s="20" t="s">
        <v>65</v>
      </c>
      <c r="D15" s="21" t="s">
        <v>166</v>
      </c>
      <c r="E15" s="21" t="s">
        <v>74</v>
      </c>
      <c r="F15" s="121" t="s">
        <v>167</v>
      </c>
      <c r="G15" s="21" t="s">
        <v>168</v>
      </c>
      <c r="H15" s="121" t="s">
        <v>167</v>
      </c>
      <c r="I15" s="41">
        <v>20</v>
      </c>
      <c r="J15" s="41">
        <v>20</v>
      </c>
      <c r="K15" s="56"/>
      <c r="L15" s="57"/>
    </row>
    <row r="16" s="52" customFormat="1" ht="32" customHeight="1" spans="1:12">
      <c r="A16" s="28"/>
      <c r="B16" s="28"/>
      <c r="C16" s="25"/>
      <c r="D16" s="21" t="s">
        <v>169</v>
      </c>
      <c r="E16" s="21" t="s">
        <v>74</v>
      </c>
      <c r="F16" s="121" t="s">
        <v>170</v>
      </c>
      <c r="G16" s="21" t="s">
        <v>171</v>
      </c>
      <c r="H16" s="121" t="s">
        <v>170</v>
      </c>
      <c r="I16" s="41">
        <v>10</v>
      </c>
      <c r="J16" s="41">
        <v>10</v>
      </c>
      <c r="K16" s="56"/>
      <c r="L16" s="57"/>
    </row>
    <row r="17" s="52" customFormat="1" ht="30" customHeight="1" spans="1:12">
      <c r="A17" s="28" t="s">
        <v>83</v>
      </c>
      <c r="B17" s="28"/>
      <c r="C17" s="43" t="s">
        <v>88</v>
      </c>
      <c r="D17" s="21" t="s">
        <v>172</v>
      </c>
      <c r="E17" s="21" t="s">
        <v>74</v>
      </c>
      <c r="F17" s="121" t="s">
        <v>148</v>
      </c>
      <c r="G17" s="21" t="s">
        <v>91</v>
      </c>
      <c r="H17" s="21" t="s">
        <v>92</v>
      </c>
      <c r="I17" s="41">
        <v>20</v>
      </c>
      <c r="J17" s="41">
        <v>18</v>
      </c>
      <c r="K17" s="58" t="s">
        <v>173</v>
      </c>
      <c r="L17" s="59"/>
    </row>
    <row r="18" s="52" customFormat="1" ht="30" customHeight="1" spans="1:12">
      <c r="A18" s="28"/>
      <c r="B18" s="28"/>
      <c r="C18" s="53"/>
      <c r="D18" s="21" t="s">
        <v>174</v>
      </c>
      <c r="E18" s="21" t="s">
        <v>74</v>
      </c>
      <c r="F18" s="121" t="s">
        <v>175</v>
      </c>
      <c r="G18" s="21" t="s">
        <v>91</v>
      </c>
      <c r="H18" s="21" t="s">
        <v>176</v>
      </c>
      <c r="I18" s="41">
        <v>10</v>
      </c>
      <c r="J18" s="41">
        <v>10</v>
      </c>
      <c r="K18" s="58" t="s">
        <v>173</v>
      </c>
      <c r="L18" s="59"/>
    </row>
    <row r="19" s="52" customFormat="1" ht="30" customHeight="1" spans="1:12">
      <c r="A19" s="28"/>
      <c r="B19" s="28"/>
      <c r="C19" s="53"/>
      <c r="D19" s="21" t="s">
        <v>177</v>
      </c>
      <c r="E19" s="21" t="s">
        <v>74</v>
      </c>
      <c r="F19" s="121" t="s">
        <v>144</v>
      </c>
      <c r="G19" s="21" t="s">
        <v>91</v>
      </c>
      <c r="H19" s="21" t="s">
        <v>145</v>
      </c>
      <c r="I19" s="41">
        <v>10</v>
      </c>
      <c r="J19" s="41">
        <v>10</v>
      </c>
      <c r="K19" s="60"/>
      <c r="L19" s="61"/>
    </row>
    <row r="20" s="52" customFormat="1" ht="30" customHeight="1" spans="1:12">
      <c r="A20" s="28"/>
      <c r="B20" s="28"/>
      <c r="C20" s="44"/>
      <c r="D20" s="21" t="s">
        <v>178</v>
      </c>
      <c r="E20" s="21" t="s">
        <v>74</v>
      </c>
      <c r="F20" s="121" t="s">
        <v>148</v>
      </c>
      <c r="G20" s="21" t="s">
        <v>91</v>
      </c>
      <c r="H20" s="21" t="s">
        <v>92</v>
      </c>
      <c r="I20" s="41">
        <v>10</v>
      </c>
      <c r="J20" s="41">
        <v>10</v>
      </c>
      <c r="K20" s="60"/>
      <c r="L20" s="61"/>
    </row>
    <row r="21" s="52" customFormat="1" ht="30" customHeight="1" spans="1:12">
      <c r="A21" s="18" t="s">
        <v>102</v>
      </c>
      <c r="B21" s="54"/>
      <c r="C21" s="21" t="s">
        <v>103</v>
      </c>
      <c r="D21" s="21" t="s">
        <v>150</v>
      </c>
      <c r="E21" s="121" t="s">
        <v>148</v>
      </c>
      <c r="F21" s="121" t="s">
        <v>148</v>
      </c>
      <c r="G21" s="21" t="s">
        <v>91</v>
      </c>
      <c r="H21" s="21" t="s">
        <v>92</v>
      </c>
      <c r="I21" s="41">
        <v>10</v>
      </c>
      <c r="J21" s="41">
        <v>8</v>
      </c>
      <c r="K21" s="58" t="s">
        <v>173</v>
      </c>
      <c r="L21" s="59"/>
    </row>
    <row r="22" s="3" customFormat="1" ht="45" customHeight="1" spans="1:12">
      <c r="A22" s="14" t="s">
        <v>153</v>
      </c>
      <c r="B22" s="14"/>
      <c r="C22" s="14"/>
      <c r="D22" s="14" t="s">
        <v>154</v>
      </c>
      <c r="E22" s="14"/>
      <c r="F22" s="14"/>
      <c r="G22" s="14"/>
      <c r="H22" s="14"/>
      <c r="I22" s="14"/>
      <c r="J22" s="14"/>
      <c r="K22" s="14"/>
      <c r="L22" s="14"/>
    </row>
    <row r="23" s="3" customFormat="1" ht="30" customHeight="1" spans="1:12">
      <c r="A23" s="8" t="s">
        <v>155</v>
      </c>
      <c r="B23" s="8"/>
      <c r="C23" s="8"/>
      <c r="D23" s="8"/>
      <c r="E23" s="8"/>
      <c r="F23" s="8"/>
      <c r="G23" s="8"/>
      <c r="H23" s="8"/>
      <c r="I23" s="14" t="s">
        <v>156</v>
      </c>
      <c r="J23" s="14" t="s">
        <v>157</v>
      </c>
      <c r="K23" s="14" t="s">
        <v>158</v>
      </c>
      <c r="L23" s="14"/>
    </row>
    <row r="24" s="2" customFormat="1" ht="35" customHeight="1" spans="1:12">
      <c r="A24" s="8"/>
      <c r="B24" s="8"/>
      <c r="C24" s="8"/>
      <c r="D24" s="8"/>
      <c r="E24" s="8"/>
      <c r="F24" s="8"/>
      <c r="G24" s="8"/>
      <c r="H24" s="8"/>
      <c r="I24" s="36">
        <v>100</v>
      </c>
      <c r="J24" s="36">
        <f>K6+J15+J16+J17+J18+J19+J20+J21</f>
        <v>96</v>
      </c>
      <c r="K24" s="14" t="s">
        <v>159</v>
      </c>
      <c r="L24" s="14"/>
    </row>
    <row r="25" s="2" customFormat="1" ht="99" customHeight="1" spans="1:12">
      <c r="A25" s="33" t="s">
        <v>160</v>
      </c>
      <c r="B25" s="33"/>
      <c r="C25" s="33"/>
      <c r="D25" s="33"/>
      <c r="E25" s="33"/>
      <c r="F25" s="33"/>
      <c r="G25" s="33"/>
      <c r="H25" s="33"/>
      <c r="I25" s="33"/>
      <c r="J25" s="33"/>
      <c r="K25" s="33"/>
      <c r="L25" s="33"/>
    </row>
    <row r="26" spans="1:12">
      <c r="A26" s="34"/>
      <c r="B26" s="34"/>
      <c r="C26" s="34"/>
      <c r="D26" s="34"/>
      <c r="E26" s="34"/>
      <c r="F26" s="34"/>
      <c r="G26" s="34"/>
      <c r="H26" s="34"/>
      <c r="I26" s="34"/>
      <c r="J26" s="34"/>
      <c r="K26" s="34"/>
      <c r="L26" s="34"/>
    </row>
    <row r="27" spans="1:12">
      <c r="A27" s="34"/>
      <c r="B27" s="34"/>
      <c r="C27" s="34"/>
      <c r="D27" s="34"/>
      <c r="E27" s="34"/>
      <c r="F27" s="34"/>
      <c r="G27" s="34"/>
      <c r="H27" s="34"/>
      <c r="I27" s="34"/>
      <c r="J27" s="34"/>
      <c r="K27" s="34"/>
      <c r="L27" s="34"/>
    </row>
  </sheetData>
  <mergeCells count="54">
    <mergeCell ref="A1:L1"/>
    <mergeCell ref="A2:D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K17:L17"/>
    <mergeCell ref="K18:L18"/>
    <mergeCell ref="K19:L19"/>
    <mergeCell ref="K20:L20"/>
    <mergeCell ref="A21:B21"/>
    <mergeCell ref="K21:L21"/>
    <mergeCell ref="A22:C22"/>
    <mergeCell ref="D22:L22"/>
    <mergeCell ref="K23:L23"/>
    <mergeCell ref="K24:L24"/>
    <mergeCell ref="A25:L25"/>
    <mergeCell ref="A26:L26"/>
    <mergeCell ref="A27:L27"/>
    <mergeCell ref="A10:A11"/>
    <mergeCell ref="C15:C16"/>
    <mergeCell ref="C17:C20"/>
    <mergeCell ref="H13:H14"/>
    <mergeCell ref="I7:I9"/>
    <mergeCell ref="I13:I14"/>
    <mergeCell ref="J13:J14"/>
    <mergeCell ref="K7:K9"/>
    <mergeCell ref="L6:L9"/>
    <mergeCell ref="A5:B9"/>
    <mergeCell ref="K13:L14"/>
    <mergeCell ref="A15:B16"/>
    <mergeCell ref="A17:B20"/>
    <mergeCell ref="A23:H24"/>
  </mergeCells>
  <pageMargins left="0.75" right="0.75" top="1" bottom="1" header="0.511805555555556" footer="0.511805555555556"/>
  <pageSetup paperSize="9" scale="41"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topLeftCell="A10" workbookViewId="0">
      <selection activeCell="A5" sqref="$A1:$XFD1048576"/>
    </sheetView>
  </sheetViews>
  <sheetFormatPr defaultColWidth="8.08333333333333" defaultRowHeight="14.25"/>
  <cols>
    <col min="1" max="1" width="9.16666666666667" style="5" customWidth="1"/>
    <col min="2" max="2" width="8.83333333333333" style="5" customWidth="1"/>
    <col min="3" max="3" width="20.1666666666667" style="5" customWidth="1"/>
    <col min="4" max="4" width="17.875" style="5" customWidth="1"/>
    <col min="5" max="5" width="16.3333333333333" style="5" customWidth="1"/>
    <col min="6" max="6" width="19.5833333333333" style="5" customWidth="1"/>
    <col min="7" max="7" width="12.6666666666667" style="5" customWidth="1"/>
    <col min="8" max="8" width="17.5833333333333" style="5" customWidth="1"/>
    <col min="9" max="9" width="13.1" style="5" customWidth="1"/>
    <col min="10" max="10" width="14" style="5" customWidth="1"/>
    <col min="11" max="11" width="27.5833333333333" style="5" customWidth="1"/>
    <col min="12" max="12" width="17" style="5" customWidth="1"/>
    <col min="13" max="16384" width="8.08333333333333" style="5"/>
  </cols>
  <sheetData>
    <row r="1" ht="41.25" customHeight="1" spans="1:12">
      <c r="A1" s="6" t="s">
        <v>111</v>
      </c>
      <c r="B1" s="6"/>
      <c r="C1" s="6"/>
      <c r="D1" s="6"/>
      <c r="E1" s="6"/>
      <c r="F1" s="6"/>
      <c r="G1" s="6"/>
      <c r="H1" s="6"/>
      <c r="I1" s="6"/>
      <c r="J1" s="6"/>
      <c r="K1" s="6"/>
      <c r="L1" s="6"/>
    </row>
    <row r="2" s="1" customFormat="1" ht="29" customHeight="1" spans="1:12">
      <c r="A2" s="7" t="s">
        <v>112</v>
      </c>
      <c r="B2" s="7"/>
      <c r="C2" s="7"/>
      <c r="D2" s="7"/>
      <c r="E2" s="6"/>
      <c r="F2" s="6"/>
      <c r="G2" s="6"/>
      <c r="H2" s="6"/>
      <c r="I2" s="6"/>
      <c r="J2" s="6"/>
      <c r="K2" s="6"/>
      <c r="L2" s="35" t="s">
        <v>179</v>
      </c>
    </row>
    <row r="3" s="2" customFormat="1" ht="31" customHeight="1" spans="1:12">
      <c r="A3" s="8" t="s">
        <v>114</v>
      </c>
      <c r="B3" s="8"/>
      <c r="C3" s="9" t="s">
        <v>180</v>
      </c>
      <c r="D3" s="9"/>
      <c r="E3" s="9"/>
      <c r="F3" s="9"/>
      <c r="G3" s="9"/>
      <c r="H3" s="9"/>
      <c r="I3" s="9"/>
      <c r="J3" s="9"/>
      <c r="K3" s="9"/>
      <c r="L3" s="9"/>
    </row>
    <row r="4" s="2" customFormat="1" ht="30" customHeight="1" spans="1:12">
      <c r="A4" s="8" t="s">
        <v>116</v>
      </c>
      <c r="B4" s="8"/>
      <c r="C4" s="9" t="s">
        <v>117</v>
      </c>
      <c r="D4" s="9"/>
      <c r="E4" s="9"/>
      <c r="F4" s="9"/>
      <c r="G4" s="9"/>
      <c r="H4" s="10" t="s">
        <v>118</v>
      </c>
      <c r="I4" s="9" t="s">
        <v>35</v>
      </c>
      <c r="J4" s="9"/>
      <c r="K4" s="9"/>
      <c r="L4" s="9"/>
    </row>
    <row r="5" s="2" customFormat="1" ht="26" customHeight="1" spans="1:12">
      <c r="A5" s="11" t="s">
        <v>119</v>
      </c>
      <c r="B5" s="11"/>
      <c r="C5" s="8"/>
      <c r="D5" s="8" t="s">
        <v>38</v>
      </c>
      <c r="E5" s="8"/>
      <c r="F5" s="8" t="s">
        <v>120</v>
      </c>
      <c r="G5" s="8"/>
      <c r="H5" s="8" t="s">
        <v>121</v>
      </c>
      <c r="I5" s="8" t="s">
        <v>122</v>
      </c>
      <c r="J5" s="8" t="s">
        <v>123</v>
      </c>
      <c r="K5" s="8" t="s">
        <v>124</v>
      </c>
      <c r="L5" s="17" t="s">
        <v>125</v>
      </c>
    </row>
    <row r="6" s="2" customFormat="1" ht="30" customHeight="1" spans="1:12">
      <c r="A6" s="11"/>
      <c r="B6" s="11"/>
      <c r="C6" s="12" t="s">
        <v>44</v>
      </c>
      <c r="D6" s="13">
        <v>45</v>
      </c>
      <c r="E6" s="13"/>
      <c r="F6" s="13">
        <v>45</v>
      </c>
      <c r="G6" s="13"/>
      <c r="H6" s="13">
        <v>45</v>
      </c>
      <c r="I6" s="36">
        <v>10</v>
      </c>
      <c r="J6" s="37">
        <v>1</v>
      </c>
      <c r="K6" s="38">
        <v>10</v>
      </c>
      <c r="L6" s="39" t="s">
        <v>70</v>
      </c>
    </row>
    <row r="7" s="2" customFormat="1" ht="30" customHeight="1" spans="1:12">
      <c r="A7" s="11"/>
      <c r="B7" s="11"/>
      <c r="C7" s="12" t="s">
        <v>126</v>
      </c>
      <c r="D7" s="13">
        <v>45</v>
      </c>
      <c r="E7" s="13"/>
      <c r="F7" s="13">
        <v>45</v>
      </c>
      <c r="G7" s="13"/>
      <c r="H7" s="13">
        <v>45</v>
      </c>
      <c r="I7" s="11"/>
      <c r="J7" s="37">
        <v>1</v>
      </c>
      <c r="K7" s="8"/>
      <c r="L7" s="39"/>
    </row>
    <row r="8" s="2" customFormat="1" ht="30" customHeight="1" spans="1:12">
      <c r="A8" s="11"/>
      <c r="B8" s="11"/>
      <c r="C8" s="12" t="s">
        <v>127</v>
      </c>
      <c r="D8" s="13">
        <v>0</v>
      </c>
      <c r="E8" s="13"/>
      <c r="F8" s="13"/>
      <c r="G8" s="13"/>
      <c r="H8" s="13"/>
      <c r="I8" s="11"/>
      <c r="J8" s="36"/>
      <c r="K8" s="8"/>
      <c r="L8" s="39"/>
    </row>
    <row r="9" s="2" customFormat="1" ht="30" customHeight="1" spans="1:12">
      <c r="A9" s="11"/>
      <c r="B9" s="11"/>
      <c r="C9" s="12" t="s">
        <v>128</v>
      </c>
      <c r="D9" s="13">
        <v>0</v>
      </c>
      <c r="E9" s="13"/>
      <c r="F9" s="13"/>
      <c r="G9" s="13"/>
      <c r="H9" s="13"/>
      <c r="I9" s="11"/>
      <c r="J9" s="36"/>
      <c r="K9" s="8"/>
      <c r="L9" s="39"/>
    </row>
    <row r="10" ht="26.4" customHeight="1" spans="1:12">
      <c r="A10" s="14" t="s">
        <v>129</v>
      </c>
      <c r="B10" s="10" t="s">
        <v>130</v>
      </c>
      <c r="C10" s="10"/>
      <c r="D10" s="10"/>
      <c r="E10" s="10"/>
      <c r="F10" s="10"/>
      <c r="G10" s="10"/>
      <c r="H10" s="10" t="s">
        <v>131</v>
      </c>
      <c r="I10" s="10"/>
      <c r="J10" s="10"/>
      <c r="K10" s="10"/>
      <c r="L10" s="10"/>
    </row>
    <row r="11" ht="87" customHeight="1" spans="1:12">
      <c r="A11" s="14"/>
      <c r="B11" s="15" t="s">
        <v>181</v>
      </c>
      <c r="C11" s="15"/>
      <c r="D11" s="15"/>
      <c r="E11" s="15"/>
      <c r="F11" s="15"/>
      <c r="G11" s="15"/>
      <c r="H11" s="15" t="s">
        <v>182</v>
      </c>
      <c r="I11" s="15"/>
      <c r="J11" s="15"/>
      <c r="K11" s="15"/>
      <c r="L11" s="15"/>
    </row>
    <row r="12" s="2" customFormat="1" ht="35" customHeight="1" spans="1:12">
      <c r="A12" s="16" t="s">
        <v>134</v>
      </c>
      <c r="B12" s="16"/>
      <c r="C12" s="16"/>
      <c r="D12" s="16"/>
      <c r="E12" s="16"/>
      <c r="F12" s="16"/>
      <c r="G12" s="16"/>
      <c r="H12" s="16"/>
      <c r="I12" s="16"/>
      <c r="J12" s="16"/>
      <c r="K12" s="16"/>
      <c r="L12" s="16"/>
    </row>
    <row r="13" s="2" customFormat="1" ht="31" customHeight="1" spans="1:12">
      <c r="A13" s="8" t="s">
        <v>55</v>
      </c>
      <c r="B13" s="8"/>
      <c r="C13" s="8"/>
      <c r="D13" s="8"/>
      <c r="E13" s="8" t="s">
        <v>135</v>
      </c>
      <c r="F13" s="8"/>
      <c r="G13" s="8"/>
      <c r="H13" s="8" t="s">
        <v>59</v>
      </c>
      <c r="I13" s="8" t="s">
        <v>122</v>
      </c>
      <c r="J13" s="8" t="s">
        <v>124</v>
      </c>
      <c r="K13" s="11" t="s">
        <v>60</v>
      </c>
      <c r="L13" s="11"/>
    </row>
    <row r="14" s="3" customFormat="1" ht="28" customHeight="1" spans="1:12">
      <c r="A14" s="17" t="s">
        <v>165</v>
      </c>
      <c r="B14" s="17"/>
      <c r="C14" s="17" t="s">
        <v>62</v>
      </c>
      <c r="D14" s="17" t="s">
        <v>63</v>
      </c>
      <c r="E14" s="17" t="s">
        <v>56</v>
      </c>
      <c r="F14" s="17" t="s">
        <v>57</v>
      </c>
      <c r="G14" s="8" t="s">
        <v>58</v>
      </c>
      <c r="H14" s="8"/>
      <c r="I14" s="8"/>
      <c r="J14" s="8"/>
      <c r="K14" s="11"/>
      <c r="L14" s="11"/>
    </row>
    <row r="15" s="4" customFormat="1" ht="25" customHeight="1" spans="1:12">
      <c r="A15" s="28" t="s">
        <v>64</v>
      </c>
      <c r="B15" s="28"/>
      <c r="C15" s="28" t="s">
        <v>65</v>
      </c>
      <c r="D15" s="21" t="s">
        <v>183</v>
      </c>
      <c r="E15" s="21" t="s">
        <v>67</v>
      </c>
      <c r="F15" s="121" t="s">
        <v>175</v>
      </c>
      <c r="G15" s="21" t="s">
        <v>184</v>
      </c>
      <c r="H15" s="121" t="s">
        <v>175</v>
      </c>
      <c r="I15" s="22">
        <v>10</v>
      </c>
      <c r="J15" s="22">
        <v>10</v>
      </c>
      <c r="K15" s="48"/>
      <c r="L15" s="49"/>
    </row>
    <row r="16" s="4" customFormat="1" ht="25" customHeight="1" spans="1:12">
      <c r="A16" s="28"/>
      <c r="B16" s="28"/>
      <c r="C16" s="28"/>
      <c r="D16" s="21" t="s">
        <v>185</v>
      </c>
      <c r="E16" s="21" t="s">
        <v>67</v>
      </c>
      <c r="F16" s="121" t="s">
        <v>186</v>
      </c>
      <c r="G16" s="21" t="s">
        <v>187</v>
      </c>
      <c r="H16" s="121" t="s">
        <v>186</v>
      </c>
      <c r="I16" s="22">
        <v>10</v>
      </c>
      <c r="J16" s="22">
        <v>10</v>
      </c>
      <c r="K16" s="48"/>
      <c r="L16" s="49"/>
    </row>
    <row r="17" s="4" customFormat="1" ht="25" customHeight="1" spans="1:12">
      <c r="A17" s="28"/>
      <c r="B17" s="28"/>
      <c r="C17" s="28"/>
      <c r="D17" s="21" t="s">
        <v>188</v>
      </c>
      <c r="E17" s="21" t="s">
        <v>67</v>
      </c>
      <c r="F17" s="121" t="s">
        <v>189</v>
      </c>
      <c r="G17" s="21" t="s">
        <v>184</v>
      </c>
      <c r="H17" s="121" t="s">
        <v>189</v>
      </c>
      <c r="I17" s="22">
        <v>20</v>
      </c>
      <c r="J17" s="22">
        <v>20</v>
      </c>
      <c r="K17" s="48"/>
      <c r="L17" s="49"/>
    </row>
    <row r="18" s="4" customFormat="1" ht="39" customHeight="1" spans="1:12">
      <c r="A18" s="28" t="s">
        <v>83</v>
      </c>
      <c r="B18" s="28"/>
      <c r="C18" s="43" t="s">
        <v>88</v>
      </c>
      <c r="D18" s="21" t="s">
        <v>190</v>
      </c>
      <c r="E18" s="21" t="s">
        <v>74</v>
      </c>
      <c r="F18" s="121" t="s">
        <v>148</v>
      </c>
      <c r="G18" s="21" t="s">
        <v>91</v>
      </c>
      <c r="H18" s="30">
        <v>0.96</v>
      </c>
      <c r="I18" s="22">
        <v>20</v>
      </c>
      <c r="J18" s="22">
        <v>18</v>
      </c>
      <c r="K18" s="41" t="s">
        <v>191</v>
      </c>
      <c r="L18" s="41"/>
    </row>
    <row r="19" s="4" customFormat="1" ht="42" customHeight="1" spans="1:12">
      <c r="A19" s="28"/>
      <c r="B19" s="28"/>
      <c r="C19" s="44"/>
      <c r="D19" s="21" t="s">
        <v>192</v>
      </c>
      <c r="E19" s="21" t="s">
        <v>74</v>
      </c>
      <c r="F19" s="121" t="s">
        <v>148</v>
      </c>
      <c r="G19" s="21" t="s">
        <v>91</v>
      </c>
      <c r="H19" s="30">
        <v>0.96</v>
      </c>
      <c r="I19" s="22">
        <v>20</v>
      </c>
      <c r="J19" s="22">
        <v>18</v>
      </c>
      <c r="K19" s="41" t="s">
        <v>191</v>
      </c>
      <c r="L19" s="41"/>
    </row>
    <row r="20" s="4" customFormat="1" ht="36" customHeight="1" spans="1:12">
      <c r="A20" s="23" t="s">
        <v>102</v>
      </c>
      <c r="B20" s="24"/>
      <c r="C20" s="45" t="s">
        <v>103</v>
      </c>
      <c r="D20" s="46" t="s">
        <v>193</v>
      </c>
      <c r="E20" s="21" t="s">
        <v>143</v>
      </c>
      <c r="F20" s="47" t="s">
        <v>194</v>
      </c>
      <c r="G20" s="47" t="s">
        <v>91</v>
      </c>
      <c r="H20" s="47" t="s">
        <v>92</v>
      </c>
      <c r="I20" s="50">
        <v>10</v>
      </c>
      <c r="J20" s="50">
        <v>8</v>
      </c>
      <c r="K20" s="51" t="s">
        <v>191</v>
      </c>
      <c r="L20" s="51"/>
    </row>
    <row r="21" s="3" customFormat="1" ht="45" customHeight="1" spans="1:12">
      <c r="A21" s="14" t="s">
        <v>153</v>
      </c>
      <c r="B21" s="14"/>
      <c r="C21" s="14"/>
      <c r="D21" s="14" t="s">
        <v>154</v>
      </c>
      <c r="E21" s="14"/>
      <c r="F21" s="14"/>
      <c r="G21" s="14"/>
      <c r="H21" s="14"/>
      <c r="I21" s="14"/>
      <c r="J21" s="14"/>
      <c r="K21" s="14"/>
      <c r="L21" s="14"/>
    </row>
    <row r="22" s="3" customFormat="1" ht="30" customHeight="1" spans="1:12">
      <c r="A22" s="8" t="s">
        <v>155</v>
      </c>
      <c r="B22" s="8"/>
      <c r="C22" s="8"/>
      <c r="D22" s="8"/>
      <c r="E22" s="8"/>
      <c r="F22" s="8"/>
      <c r="G22" s="8"/>
      <c r="H22" s="8"/>
      <c r="I22" s="14" t="s">
        <v>156</v>
      </c>
      <c r="J22" s="14" t="s">
        <v>157</v>
      </c>
      <c r="K22" s="14" t="s">
        <v>158</v>
      </c>
      <c r="L22" s="14"/>
    </row>
    <row r="23" s="2" customFormat="1" ht="35" customHeight="1" spans="1:12">
      <c r="A23" s="8"/>
      <c r="B23" s="8"/>
      <c r="C23" s="8"/>
      <c r="D23" s="8"/>
      <c r="E23" s="8"/>
      <c r="F23" s="8"/>
      <c r="G23" s="8"/>
      <c r="H23" s="8"/>
      <c r="I23" s="36">
        <v>100</v>
      </c>
      <c r="J23" s="36">
        <f>K6+J15+J16+J17+J18+J19+J20</f>
        <v>94</v>
      </c>
      <c r="K23" s="14" t="s">
        <v>159</v>
      </c>
      <c r="L23" s="14"/>
    </row>
    <row r="24" s="2" customFormat="1" ht="99" customHeight="1" spans="1:12">
      <c r="A24" s="33" t="s">
        <v>160</v>
      </c>
      <c r="B24" s="33"/>
      <c r="C24" s="33"/>
      <c r="D24" s="33"/>
      <c r="E24" s="33"/>
      <c r="F24" s="33"/>
      <c r="G24" s="33"/>
      <c r="H24" s="33"/>
      <c r="I24" s="33"/>
      <c r="J24" s="33"/>
      <c r="K24" s="33"/>
      <c r="L24" s="33"/>
    </row>
    <row r="25" spans="1:12">
      <c r="A25" s="34"/>
      <c r="B25" s="34"/>
      <c r="C25" s="34"/>
      <c r="D25" s="34"/>
      <c r="E25" s="34"/>
      <c r="F25" s="34"/>
      <c r="G25" s="34"/>
      <c r="H25" s="34"/>
      <c r="I25" s="34"/>
      <c r="J25" s="34"/>
      <c r="K25" s="34"/>
      <c r="L25" s="34"/>
    </row>
    <row r="26" spans="1:12">
      <c r="A26" s="34"/>
      <c r="B26" s="34"/>
      <c r="C26" s="34"/>
      <c r="D26" s="34"/>
      <c r="E26" s="34"/>
      <c r="F26" s="34"/>
      <c r="G26" s="34"/>
      <c r="H26" s="34"/>
      <c r="I26" s="34"/>
      <c r="J26" s="34"/>
      <c r="K26" s="34"/>
      <c r="L26" s="34"/>
    </row>
  </sheetData>
  <mergeCells count="53">
    <mergeCell ref="A1:L1"/>
    <mergeCell ref="A2:D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K17:L17"/>
    <mergeCell ref="K18:L18"/>
    <mergeCell ref="K19:L19"/>
    <mergeCell ref="A20:B20"/>
    <mergeCell ref="K20:L20"/>
    <mergeCell ref="A21:C21"/>
    <mergeCell ref="D21:L21"/>
    <mergeCell ref="K22:L22"/>
    <mergeCell ref="K23:L23"/>
    <mergeCell ref="A24:L24"/>
    <mergeCell ref="A25:L25"/>
    <mergeCell ref="A26:L26"/>
    <mergeCell ref="A10:A11"/>
    <mergeCell ref="C15:C17"/>
    <mergeCell ref="C18:C19"/>
    <mergeCell ref="H13:H14"/>
    <mergeCell ref="I7:I9"/>
    <mergeCell ref="I13:I14"/>
    <mergeCell ref="J13:J14"/>
    <mergeCell ref="K7:K9"/>
    <mergeCell ref="L6:L9"/>
    <mergeCell ref="A5:B9"/>
    <mergeCell ref="K13:L14"/>
    <mergeCell ref="A22:H23"/>
    <mergeCell ref="A15:B17"/>
    <mergeCell ref="A18:B19"/>
  </mergeCells>
  <pageMargins left="0.75" right="0.75" top="1" bottom="1" header="0.511805555555556" footer="0.511805555555556"/>
  <pageSetup paperSize="9" scale="41"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topLeftCell="A6" workbookViewId="0">
      <selection activeCell="A5" sqref="$A1:$XFD1048576"/>
    </sheetView>
  </sheetViews>
  <sheetFormatPr defaultColWidth="8.08333333333333" defaultRowHeight="14.25"/>
  <cols>
    <col min="1" max="1" width="9.16666666666667" style="5" customWidth="1"/>
    <col min="2" max="2" width="8.83333333333333" style="5" customWidth="1"/>
    <col min="3" max="3" width="20.1666666666667" style="5" customWidth="1"/>
    <col min="4" max="4" width="18.375" style="5" customWidth="1"/>
    <col min="5" max="5" width="16.3333333333333" style="5" customWidth="1"/>
    <col min="6" max="6" width="19.5833333333333" style="5" customWidth="1"/>
    <col min="7" max="7" width="12.6666666666667" style="5" customWidth="1"/>
    <col min="8" max="8" width="17.5833333333333" style="5" customWidth="1"/>
    <col min="9" max="9" width="13.1" style="5" customWidth="1"/>
    <col min="10" max="10" width="14" style="5" customWidth="1"/>
    <col min="11" max="11" width="27.5833333333333" style="5" customWidth="1"/>
    <col min="12" max="12" width="17" style="5" customWidth="1"/>
    <col min="13" max="16384" width="8.08333333333333" style="5"/>
  </cols>
  <sheetData>
    <row r="1" ht="41.25" customHeight="1" spans="1:12">
      <c r="A1" s="6" t="s">
        <v>111</v>
      </c>
      <c r="B1" s="6"/>
      <c r="C1" s="6"/>
      <c r="D1" s="6"/>
      <c r="E1" s="6"/>
      <c r="F1" s="6"/>
      <c r="G1" s="6"/>
      <c r="H1" s="6"/>
      <c r="I1" s="6"/>
      <c r="J1" s="6"/>
      <c r="K1" s="6"/>
      <c r="L1" s="6"/>
    </row>
    <row r="2" s="1" customFormat="1" ht="29" customHeight="1" spans="1:12">
      <c r="A2" s="7" t="s">
        <v>112</v>
      </c>
      <c r="B2" s="7"/>
      <c r="C2" s="7"/>
      <c r="D2" s="7"/>
      <c r="E2" s="6"/>
      <c r="F2" s="6"/>
      <c r="G2" s="6"/>
      <c r="H2" s="6"/>
      <c r="I2" s="6"/>
      <c r="J2" s="6"/>
      <c r="K2" s="6"/>
      <c r="L2" s="35" t="s">
        <v>195</v>
      </c>
    </row>
    <row r="3" s="2" customFormat="1" ht="31" customHeight="1" spans="1:12">
      <c r="A3" s="8" t="s">
        <v>114</v>
      </c>
      <c r="B3" s="8"/>
      <c r="C3" s="9" t="s">
        <v>196</v>
      </c>
      <c r="D3" s="9"/>
      <c r="E3" s="9"/>
      <c r="F3" s="9"/>
      <c r="G3" s="9"/>
      <c r="H3" s="9"/>
      <c r="I3" s="9"/>
      <c r="J3" s="9"/>
      <c r="K3" s="9"/>
      <c r="L3" s="9"/>
    </row>
    <row r="4" s="2" customFormat="1" ht="30" customHeight="1" spans="1:12">
      <c r="A4" s="8" t="s">
        <v>116</v>
      </c>
      <c r="B4" s="8"/>
      <c r="C4" s="9" t="s">
        <v>117</v>
      </c>
      <c r="D4" s="9"/>
      <c r="E4" s="9"/>
      <c r="F4" s="9"/>
      <c r="G4" s="9"/>
      <c r="H4" s="10" t="s">
        <v>118</v>
      </c>
      <c r="I4" s="9" t="s">
        <v>35</v>
      </c>
      <c r="J4" s="9"/>
      <c r="K4" s="9"/>
      <c r="L4" s="9"/>
    </row>
    <row r="5" s="2" customFormat="1" ht="26" customHeight="1" spans="1:12">
      <c r="A5" s="11" t="s">
        <v>119</v>
      </c>
      <c r="B5" s="11"/>
      <c r="C5" s="8"/>
      <c r="D5" s="8" t="s">
        <v>38</v>
      </c>
      <c r="E5" s="8"/>
      <c r="F5" s="8" t="s">
        <v>120</v>
      </c>
      <c r="G5" s="8"/>
      <c r="H5" s="8" t="s">
        <v>121</v>
      </c>
      <c r="I5" s="8" t="s">
        <v>122</v>
      </c>
      <c r="J5" s="8" t="s">
        <v>123</v>
      </c>
      <c r="K5" s="8" t="s">
        <v>124</v>
      </c>
      <c r="L5" s="17" t="s">
        <v>125</v>
      </c>
    </row>
    <row r="6" s="2" customFormat="1" ht="30" customHeight="1" spans="1:12">
      <c r="A6" s="11"/>
      <c r="B6" s="11"/>
      <c r="C6" s="12" t="s">
        <v>44</v>
      </c>
      <c r="D6" s="13">
        <v>45.17</v>
      </c>
      <c r="E6" s="13"/>
      <c r="F6" s="13">
        <v>48.14</v>
      </c>
      <c r="G6" s="13"/>
      <c r="H6" s="13">
        <v>48.14</v>
      </c>
      <c r="I6" s="36">
        <v>10</v>
      </c>
      <c r="J6" s="37">
        <v>1</v>
      </c>
      <c r="K6" s="38">
        <v>10</v>
      </c>
      <c r="L6" s="39" t="s">
        <v>70</v>
      </c>
    </row>
    <row r="7" s="2" customFormat="1" ht="30" customHeight="1" spans="1:12">
      <c r="A7" s="11"/>
      <c r="B7" s="11"/>
      <c r="C7" s="12" t="s">
        <v>126</v>
      </c>
      <c r="D7" s="13">
        <v>45.17</v>
      </c>
      <c r="E7" s="13"/>
      <c r="F7" s="13">
        <v>48.14</v>
      </c>
      <c r="G7" s="13"/>
      <c r="H7" s="13">
        <v>48.14</v>
      </c>
      <c r="I7" s="11"/>
      <c r="J7" s="37">
        <v>1</v>
      </c>
      <c r="K7" s="8"/>
      <c r="L7" s="39"/>
    </row>
    <row r="8" s="2" customFormat="1" ht="30" customHeight="1" spans="1:12">
      <c r="A8" s="11"/>
      <c r="B8" s="11"/>
      <c r="C8" s="12" t="s">
        <v>127</v>
      </c>
      <c r="D8" s="13">
        <v>0</v>
      </c>
      <c r="E8" s="13"/>
      <c r="F8" s="13"/>
      <c r="G8" s="13"/>
      <c r="H8" s="13"/>
      <c r="I8" s="11"/>
      <c r="J8" s="36"/>
      <c r="K8" s="8"/>
      <c r="L8" s="39"/>
    </row>
    <row r="9" s="2" customFormat="1" ht="30" customHeight="1" spans="1:12">
      <c r="A9" s="11"/>
      <c r="B9" s="11"/>
      <c r="C9" s="12" t="s">
        <v>128</v>
      </c>
      <c r="D9" s="13">
        <v>0</v>
      </c>
      <c r="E9" s="13"/>
      <c r="F9" s="13"/>
      <c r="G9" s="13"/>
      <c r="H9" s="13"/>
      <c r="I9" s="11"/>
      <c r="J9" s="36"/>
      <c r="K9" s="8"/>
      <c r="L9" s="39"/>
    </row>
    <row r="10" ht="26.4" customHeight="1" spans="1:12">
      <c r="A10" s="14" t="s">
        <v>129</v>
      </c>
      <c r="B10" s="10" t="s">
        <v>130</v>
      </c>
      <c r="C10" s="10"/>
      <c r="D10" s="10"/>
      <c r="E10" s="10"/>
      <c r="F10" s="10"/>
      <c r="G10" s="10"/>
      <c r="H10" s="10" t="s">
        <v>131</v>
      </c>
      <c r="I10" s="10"/>
      <c r="J10" s="10"/>
      <c r="K10" s="10"/>
      <c r="L10" s="10"/>
    </row>
    <row r="11" ht="56" customHeight="1" spans="1:12">
      <c r="A11" s="14"/>
      <c r="B11" s="15" t="s">
        <v>197</v>
      </c>
      <c r="C11" s="15"/>
      <c r="D11" s="15"/>
      <c r="E11" s="15"/>
      <c r="F11" s="15"/>
      <c r="G11" s="15"/>
      <c r="H11" s="15" t="s">
        <v>198</v>
      </c>
      <c r="I11" s="15"/>
      <c r="J11" s="15"/>
      <c r="K11" s="15"/>
      <c r="L11" s="15"/>
    </row>
    <row r="12" s="2" customFormat="1" ht="35" customHeight="1" spans="1:12">
      <c r="A12" s="16" t="s">
        <v>134</v>
      </c>
      <c r="B12" s="16"/>
      <c r="C12" s="16"/>
      <c r="D12" s="16"/>
      <c r="E12" s="16"/>
      <c r="F12" s="16"/>
      <c r="G12" s="16"/>
      <c r="H12" s="16"/>
      <c r="I12" s="16"/>
      <c r="J12" s="16"/>
      <c r="K12" s="16"/>
      <c r="L12" s="16"/>
    </row>
    <row r="13" s="2" customFormat="1" ht="31" customHeight="1" spans="1:12">
      <c r="A13" s="8" t="s">
        <v>55</v>
      </c>
      <c r="B13" s="8"/>
      <c r="C13" s="8"/>
      <c r="D13" s="8"/>
      <c r="E13" s="8" t="s">
        <v>135</v>
      </c>
      <c r="F13" s="8"/>
      <c r="G13" s="8"/>
      <c r="H13" s="8" t="s">
        <v>59</v>
      </c>
      <c r="I13" s="8" t="s">
        <v>122</v>
      </c>
      <c r="J13" s="8" t="s">
        <v>124</v>
      </c>
      <c r="K13" s="11" t="s">
        <v>60</v>
      </c>
      <c r="L13" s="11"/>
    </row>
    <row r="14" s="3" customFormat="1" ht="28" customHeight="1" spans="1:12">
      <c r="A14" s="17" t="s">
        <v>165</v>
      </c>
      <c r="B14" s="17"/>
      <c r="C14" s="17" t="s">
        <v>62</v>
      </c>
      <c r="D14" s="17" t="s">
        <v>63</v>
      </c>
      <c r="E14" s="17" t="s">
        <v>56</v>
      </c>
      <c r="F14" s="17" t="s">
        <v>57</v>
      </c>
      <c r="G14" s="8" t="s">
        <v>58</v>
      </c>
      <c r="H14" s="8"/>
      <c r="I14" s="8"/>
      <c r="J14" s="8"/>
      <c r="K14" s="11"/>
      <c r="L14" s="11"/>
    </row>
    <row r="15" s="4" customFormat="1" ht="27" customHeight="1" spans="1:12">
      <c r="A15" s="18" t="s">
        <v>64</v>
      </c>
      <c r="B15" s="19"/>
      <c r="C15" s="20" t="s">
        <v>65</v>
      </c>
      <c r="D15" s="21" t="s">
        <v>199</v>
      </c>
      <c r="E15" s="21" t="s">
        <v>67</v>
      </c>
      <c r="F15" s="121" t="s">
        <v>200</v>
      </c>
      <c r="G15" s="21" t="s">
        <v>201</v>
      </c>
      <c r="H15" s="22">
        <v>4</v>
      </c>
      <c r="I15" s="22">
        <v>20</v>
      </c>
      <c r="J15" s="22">
        <v>20</v>
      </c>
      <c r="K15" s="40"/>
      <c r="L15" s="40"/>
    </row>
    <row r="16" s="4" customFormat="1" ht="27" customHeight="1" spans="1:12">
      <c r="A16" s="23"/>
      <c r="B16" s="24"/>
      <c r="C16" s="25"/>
      <c r="D16" s="21" t="s">
        <v>202</v>
      </c>
      <c r="E16" s="21" t="s">
        <v>74</v>
      </c>
      <c r="F16" s="121" t="s">
        <v>203</v>
      </c>
      <c r="G16" s="21" t="s">
        <v>204</v>
      </c>
      <c r="H16" s="121" t="s">
        <v>203</v>
      </c>
      <c r="I16" s="22">
        <v>10</v>
      </c>
      <c r="J16" s="22">
        <v>10</v>
      </c>
      <c r="K16" s="40"/>
      <c r="L16" s="40"/>
    </row>
    <row r="17" s="4" customFormat="1" ht="29" customHeight="1" spans="1:12">
      <c r="A17" s="26"/>
      <c r="B17" s="27"/>
      <c r="C17" s="28" t="s">
        <v>79</v>
      </c>
      <c r="D17" s="21" t="s">
        <v>205</v>
      </c>
      <c r="E17" s="21" t="s">
        <v>74</v>
      </c>
      <c r="F17" s="121" t="s">
        <v>206</v>
      </c>
      <c r="G17" s="21" t="s">
        <v>82</v>
      </c>
      <c r="H17" s="22">
        <v>45.17</v>
      </c>
      <c r="I17" s="22">
        <v>10</v>
      </c>
      <c r="J17" s="22">
        <v>8</v>
      </c>
      <c r="K17" s="41" t="s">
        <v>207</v>
      </c>
      <c r="L17" s="41"/>
    </row>
    <row r="18" s="4" customFormat="1" ht="28" customHeight="1" spans="1:12">
      <c r="A18" s="23" t="s">
        <v>83</v>
      </c>
      <c r="B18" s="24"/>
      <c r="C18" s="29" t="s">
        <v>141</v>
      </c>
      <c r="D18" s="21" t="s">
        <v>208</v>
      </c>
      <c r="E18" s="21" t="s">
        <v>67</v>
      </c>
      <c r="F18" s="121" t="s">
        <v>90</v>
      </c>
      <c r="G18" s="21" t="s">
        <v>91</v>
      </c>
      <c r="H18" s="30">
        <v>0.94</v>
      </c>
      <c r="I18" s="22">
        <v>20</v>
      </c>
      <c r="J18" s="22">
        <v>18</v>
      </c>
      <c r="K18" s="41" t="s">
        <v>209</v>
      </c>
      <c r="L18" s="41"/>
    </row>
    <row r="19" s="4" customFormat="1" ht="30" customHeight="1" spans="1:12">
      <c r="A19" s="26"/>
      <c r="B19" s="27"/>
      <c r="C19" s="31"/>
      <c r="D19" s="21" t="s">
        <v>210</v>
      </c>
      <c r="E19" s="21" t="s">
        <v>74</v>
      </c>
      <c r="F19" s="121" t="s">
        <v>148</v>
      </c>
      <c r="G19" s="21" t="s">
        <v>91</v>
      </c>
      <c r="H19" s="30">
        <v>0.98</v>
      </c>
      <c r="I19" s="22">
        <v>10</v>
      </c>
      <c r="J19" s="22">
        <v>10</v>
      </c>
      <c r="K19" s="42"/>
      <c r="L19" s="42"/>
    </row>
    <row r="20" s="4" customFormat="1" ht="25" customHeight="1" spans="1:12">
      <c r="A20" s="18" t="s">
        <v>102</v>
      </c>
      <c r="B20" s="19"/>
      <c r="C20" s="21" t="s">
        <v>103</v>
      </c>
      <c r="D20" s="21" t="s">
        <v>211</v>
      </c>
      <c r="E20" s="21" t="s">
        <v>74</v>
      </c>
      <c r="F20" s="121" t="s">
        <v>212</v>
      </c>
      <c r="G20" s="21" t="s">
        <v>91</v>
      </c>
      <c r="H20" s="32" t="s">
        <v>92</v>
      </c>
      <c r="I20" s="22">
        <v>20</v>
      </c>
      <c r="J20" s="22">
        <v>18</v>
      </c>
      <c r="K20" s="41" t="s">
        <v>209</v>
      </c>
      <c r="L20" s="41"/>
    </row>
    <row r="21" s="3" customFormat="1" ht="45" customHeight="1" spans="1:12">
      <c r="A21" s="14" t="s">
        <v>153</v>
      </c>
      <c r="B21" s="14"/>
      <c r="C21" s="14"/>
      <c r="D21" s="14" t="s">
        <v>154</v>
      </c>
      <c r="E21" s="14"/>
      <c r="F21" s="14"/>
      <c r="G21" s="14"/>
      <c r="H21" s="14"/>
      <c r="I21" s="14"/>
      <c r="J21" s="14"/>
      <c r="K21" s="14"/>
      <c r="L21" s="14"/>
    </row>
    <row r="22" s="3" customFormat="1" ht="30" customHeight="1" spans="1:12">
      <c r="A22" s="8" t="s">
        <v>155</v>
      </c>
      <c r="B22" s="8"/>
      <c r="C22" s="8"/>
      <c r="D22" s="8"/>
      <c r="E22" s="8"/>
      <c r="F22" s="8"/>
      <c r="G22" s="8"/>
      <c r="H22" s="8"/>
      <c r="I22" s="14" t="s">
        <v>156</v>
      </c>
      <c r="J22" s="14" t="s">
        <v>157</v>
      </c>
      <c r="K22" s="14" t="s">
        <v>158</v>
      </c>
      <c r="L22" s="14"/>
    </row>
    <row r="23" s="2" customFormat="1" ht="35" customHeight="1" spans="1:12">
      <c r="A23" s="8"/>
      <c r="B23" s="8"/>
      <c r="C23" s="8"/>
      <c r="D23" s="8"/>
      <c r="E23" s="8"/>
      <c r="F23" s="8"/>
      <c r="G23" s="8"/>
      <c r="H23" s="8"/>
      <c r="I23" s="36">
        <v>100</v>
      </c>
      <c r="J23" s="36">
        <f>K6+J15+J16+J17+J18+J19+J20</f>
        <v>94</v>
      </c>
      <c r="K23" s="14" t="s">
        <v>159</v>
      </c>
      <c r="L23" s="14"/>
    </row>
    <row r="24" s="2" customFormat="1" ht="99" customHeight="1" spans="1:12">
      <c r="A24" s="33" t="s">
        <v>160</v>
      </c>
      <c r="B24" s="33"/>
      <c r="C24" s="33"/>
      <c r="D24" s="33"/>
      <c r="E24" s="33"/>
      <c r="F24" s="33"/>
      <c r="G24" s="33"/>
      <c r="H24" s="33"/>
      <c r="I24" s="33"/>
      <c r="J24" s="33"/>
      <c r="K24" s="33"/>
      <c r="L24" s="33"/>
    </row>
    <row r="25" spans="1:12">
      <c r="A25" s="34"/>
      <c r="B25" s="34"/>
      <c r="C25" s="34"/>
      <c r="D25" s="34"/>
      <c r="E25" s="34"/>
      <c r="F25" s="34"/>
      <c r="G25" s="34"/>
      <c r="H25" s="34"/>
      <c r="I25" s="34"/>
      <c r="J25" s="34"/>
      <c r="K25" s="34"/>
      <c r="L25" s="34"/>
    </row>
    <row r="26" spans="1:12">
      <c r="A26" s="34"/>
      <c r="B26" s="34"/>
      <c r="C26" s="34"/>
      <c r="D26" s="34"/>
      <c r="E26" s="34"/>
      <c r="F26" s="34"/>
      <c r="G26" s="34"/>
      <c r="H26" s="34"/>
      <c r="I26" s="34"/>
      <c r="J26" s="34"/>
      <c r="K26" s="34"/>
      <c r="L26" s="34"/>
    </row>
  </sheetData>
  <mergeCells count="53">
    <mergeCell ref="A1:L1"/>
    <mergeCell ref="A2:D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K15:L15"/>
    <mergeCell ref="K16:L16"/>
    <mergeCell ref="K17:L17"/>
    <mergeCell ref="K18:L18"/>
    <mergeCell ref="K19:L19"/>
    <mergeCell ref="A20:B20"/>
    <mergeCell ref="K20:L20"/>
    <mergeCell ref="A21:C21"/>
    <mergeCell ref="D21:L21"/>
    <mergeCell ref="K22:L22"/>
    <mergeCell ref="K23:L23"/>
    <mergeCell ref="A24:L24"/>
    <mergeCell ref="A25:L25"/>
    <mergeCell ref="A26:L26"/>
    <mergeCell ref="A10:A11"/>
    <mergeCell ref="C15:C16"/>
    <mergeCell ref="C18:C19"/>
    <mergeCell ref="H13:H14"/>
    <mergeCell ref="I7:I9"/>
    <mergeCell ref="I13:I14"/>
    <mergeCell ref="J13:J14"/>
    <mergeCell ref="K7:K9"/>
    <mergeCell ref="L6:L9"/>
    <mergeCell ref="A5:B9"/>
    <mergeCell ref="K13:L14"/>
    <mergeCell ref="A22:H23"/>
    <mergeCell ref="A15:B17"/>
    <mergeCell ref="A18:B19"/>
  </mergeCells>
  <pageMargins left="0.75" right="0.75" top="1" bottom="1" header="0.511805555555556" footer="0.511805555555556"/>
  <pageSetup paperSize="9" scale="4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6</vt:i4>
      </vt:variant>
    </vt:vector>
  </HeadingPairs>
  <TitlesOfParts>
    <vt:vector size="6" baseType="lpstr">
      <vt:lpstr>2023年度部门整体支出绩效自评情况</vt:lpstr>
      <vt:lpstr>2023年度部门整体支出绩效自评表</vt:lpstr>
      <vt:lpstr>项目支出绩效自评表01-北控公司城市运维服务费</vt:lpstr>
      <vt:lpstr>项目支出绩效自评表02-县城路灯运维服务费</vt:lpstr>
      <vt:lpstr>项目支出绩效自评表03-县城公厕运维服务费</vt:lpstr>
      <vt:lpstr>项目支出绩效自评表04-自收自支人员经费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余霖涛</cp:lastModifiedBy>
  <dcterms:created xsi:type="dcterms:W3CDTF">2021-02-01T05:55:00Z</dcterms:created>
  <cp:lastPrinted>2021-02-19T05:38:00Z</cp:lastPrinted>
  <dcterms:modified xsi:type="dcterms:W3CDTF">2024-10-24T07:44:34Z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7FFB7E00A34D4579AFA3ED7BA7108955_13</vt:lpwstr>
  </property>
</Properties>
</file>