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363" activeTab="0"/>
  </bookViews>
  <sheets>
    <sheet name="需求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<sst xmlns="http://schemas.openxmlformats.org/spreadsheetml/2006/main" count="39" uniqueCount="35">
  <si>
    <r>
      <t>附件</t>
    </r>
    <r>
      <rPr>
        <sz val="16"/>
        <rFont val="Times New Roman"/>
        <family val="1"/>
      </rPr>
      <t>3</t>
    </r>
  </si>
  <si>
    <r>
      <t>楚雄州</t>
    </r>
    <r>
      <rPr>
        <sz val="28"/>
        <color indexed="8"/>
        <rFont val="Times New Roman"/>
        <family val="1"/>
      </rPr>
      <t>2024</t>
    </r>
    <r>
      <rPr>
        <sz val="28"/>
        <color indexed="8"/>
        <rFont val="方正小标宋简体"/>
        <family val="4"/>
      </rPr>
      <t>年以工代赈中央补助及省级配套任务计划资金需求表</t>
    </r>
  </si>
  <si>
    <r>
      <rPr>
        <sz val="12"/>
        <color indexed="8"/>
        <rFont val="方正黑体_GBK"/>
        <family val="4"/>
      </rPr>
      <t>序号</t>
    </r>
  </si>
  <si>
    <r>
      <rPr>
        <sz val="12"/>
        <color indexed="8"/>
        <rFont val="方正黑体_GBK"/>
        <family val="4"/>
      </rPr>
      <t>省（区、市）</t>
    </r>
  </si>
  <si>
    <r>
      <rPr>
        <sz val="12"/>
        <color indexed="8"/>
        <rFont val="方正黑体_GBK"/>
        <family val="4"/>
      </rPr>
      <t>地（市、州）</t>
    </r>
  </si>
  <si>
    <r>
      <rPr>
        <sz val="12"/>
        <color indexed="8"/>
        <rFont val="方正黑体_GBK"/>
        <family val="4"/>
      </rPr>
      <t>县（市、区）</t>
    </r>
  </si>
  <si>
    <r>
      <rPr>
        <sz val="12"/>
        <color indexed="8"/>
        <rFont val="方正黑体_GBK"/>
        <family val="4"/>
      </rPr>
      <t>项目名称</t>
    </r>
  </si>
  <si>
    <r>
      <rPr>
        <sz val="12"/>
        <color indexed="8"/>
        <rFont val="方正黑体_GBK"/>
        <family val="4"/>
      </rPr>
      <t>主要建设内容</t>
    </r>
  </si>
  <si>
    <r>
      <rPr>
        <sz val="12"/>
        <color indexed="8"/>
        <rFont val="方正黑体_GBK"/>
        <family val="4"/>
      </rPr>
      <t>拟开工日期（年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方正黑体_GBK"/>
        <family val="4"/>
      </rPr>
      <t>月）</t>
    </r>
  </si>
  <si>
    <r>
      <rPr>
        <sz val="12"/>
        <color indexed="8"/>
        <rFont val="方正黑体_GBK"/>
        <family val="4"/>
      </rPr>
      <t>拟完工日期（年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方正黑体_GBK"/>
        <family val="4"/>
      </rPr>
      <t>月）</t>
    </r>
  </si>
  <si>
    <r>
      <rPr>
        <sz val="12"/>
        <color indexed="8"/>
        <rFont val="方正黑体_GBK"/>
        <family val="4"/>
      </rPr>
      <t>资金类别</t>
    </r>
  </si>
  <si>
    <r>
      <rPr>
        <sz val="12"/>
        <color indexed="8"/>
        <rFont val="方正黑体_GBK"/>
        <family val="4"/>
      </rPr>
      <t>需求额度</t>
    </r>
  </si>
  <si>
    <t>预计带动当地困难群众务工人数（非人次）</t>
  </si>
  <si>
    <t>预计带动易地搬迁群众务工人数
（非人次）</t>
  </si>
  <si>
    <r>
      <rPr>
        <sz val="12"/>
        <color indexed="8"/>
        <rFont val="方正黑体_GBK"/>
        <family val="4"/>
      </rPr>
      <t>计划发放劳务报酬规模</t>
    </r>
  </si>
  <si>
    <r>
      <rPr>
        <sz val="12"/>
        <color indexed="8"/>
        <rFont val="方正黑体_GBK"/>
        <family val="4"/>
      </rPr>
      <t>预计培训务工群众人数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_GBK"/>
        <family val="4"/>
      </rPr>
      <t>（非人次）</t>
    </r>
  </si>
  <si>
    <r>
      <rPr>
        <sz val="12"/>
        <color indexed="8"/>
        <rFont val="方正黑体_GBK"/>
        <family val="4"/>
      </rPr>
      <t>预计设置公益性岗位个数</t>
    </r>
  </si>
  <si>
    <t>所采取的建设方式（村民自建、政府采购、招投标、竞争性谈判和竞争性磋商等）</t>
  </si>
  <si>
    <r>
      <rPr>
        <sz val="12"/>
        <color indexed="8"/>
        <rFont val="方正黑体_GBK"/>
        <family val="4"/>
      </rPr>
      <t>备注</t>
    </r>
  </si>
  <si>
    <t>总金额</t>
  </si>
  <si>
    <t>总人数</t>
  </si>
  <si>
    <r>
      <rPr>
        <sz val="12"/>
        <color indexed="8"/>
        <rFont val="方正黑体_GBK"/>
        <family val="4"/>
      </rPr>
      <t>（万元）</t>
    </r>
  </si>
  <si>
    <r>
      <rPr>
        <sz val="12"/>
        <color indexed="8"/>
        <rFont val="方正黑体_GBK"/>
        <family val="4"/>
      </rPr>
      <t>（人）</t>
    </r>
  </si>
  <si>
    <t>（人）</t>
  </si>
  <si>
    <t>云南省</t>
  </si>
  <si>
    <t>楚雄州</t>
  </si>
  <si>
    <t>武定县</t>
  </si>
  <si>
    <t>武定县狮山镇2024年以工代赈项目</t>
  </si>
  <si>
    <t>1.建45立方米化粪池2座；污水处理管网2337米.2.建设公厕1座51.46平方米.3.安全防护栏250米，高1.2米.4.建设M7.5 浆砌石挡墙42米，高5米.5.村级道路硬化 1650米，宽5米，厚0.2米，配单侧排水沟；6.新建排水沟 2000米，C20混凝土结构，规格0.5×0.6米。7.砖砌体围挡21立方米；砖砌体花台441立方米。</t>
  </si>
  <si>
    <t>总投资</t>
  </si>
  <si>
    <t>竞争性谈判</t>
  </si>
  <si>
    <t>1.项目前期报件齐备；2.劳务报酬发放占中央资金比重为32.90%；3.本项目可吸纳脱贫人口71人参与工程建设并获取劳务报酬，其中吸纳易地扶贫搬迁脱贫人口20人，吸纳万元以下低收入搬迁群众1人。</t>
  </si>
  <si>
    <t>中央财政以工代赈资金</t>
  </si>
  <si>
    <t>其他资金</t>
  </si>
  <si>
    <r>
      <rPr>
        <b/>
        <sz val="12"/>
        <rFont val="方正仿宋_GBK"/>
        <family val="4"/>
      </rPr>
      <t>备注：以具体项目为单元填报。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</si>
</sst>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&quot;年&quot;m&quot;月&quot;;@"/>
    <numFmt numFmtId="181" formatCode="0_ "/>
  </numFmts>
  <fonts count="72">
    <font>
      <sz val="11"/>
      <name val="宋体"/>
      <family val="0"/>
    </font>
    <font>
      <sz val="2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6"/>
      <name val="方正黑体_GBK"/>
      <family val="4"/>
    </font>
    <font>
      <sz val="16"/>
      <name val="Times New Roman"/>
      <family val="1"/>
    </font>
    <font>
      <sz val="28"/>
      <color indexed="8"/>
      <name val="方正小标宋简体"/>
      <family val="4"/>
    </font>
    <font>
      <sz val="28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3"/>
      <color indexed="8"/>
      <name val="方正黑体_GBK"/>
      <family val="4"/>
    </font>
    <font>
      <sz val="12"/>
      <name val="宋体"/>
      <family val="0"/>
    </font>
    <font>
      <sz val="13"/>
      <color indexed="8"/>
      <name val="宋体"/>
      <family val="0"/>
    </font>
    <font>
      <sz val="13"/>
      <name val="方正黑体_GBK"/>
      <family val="4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8"/>
      <color rgb="FF000000"/>
      <name val="方正小标宋简体"/>
      <family val="4"/>
    </font>
    <font>
      <sz val="12"/>
      <color rgb="FF000000"/>
      <name val="Times New Roman"/>
      <family val="1"/>
    </font>
    <font>
      <sz val="14"/>
      <name val="Calibri"/>
      <family val="0"/>
    </font>
    <font>
      <sz val="14"/>
      <color rgb="FF000000"/>
      <name val="Calibri"/>
      <family val="0"/>
    </font>
    <font>
      <sz val="14"/>
      <color indexed="8"/>
      <name val="Calibri"/>
      <family val="0"/>
    </font>
    <font>
      <sz val="12"/>
      <color rgb="FF000000"/>
      <name val="方正黑体_GBK"/>
      <family val="4"/>
    </font>
    <font>
      <sz val="13"/>
      <color theme="1"/>
      <name val="方正黑体_GBK"/>
      <family val="4"/>
    </font>
    <font>
      <sz val="13"/>
      <color theme="1"/>
      <name val="宋体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>
      <alignment vertical="center"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0" fontId="10" fillId="0" borderId="0" xfId="0" applyNumberFormat="1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18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80" fontId="11" fillId="0" borderId="17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180" fontId="65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left" vertical="center" wrapText="1"/>
    </xf>
    <xf numFmtId="180" fontId="66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6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81" fontId="66" fillId="0" borderId="14" xfId="0" applyNumberFormat="1" applyFont="1" applyFill="1" applyBorder="1" applyAlignment="1">
      <alignment horizontal="center" vertical="center" wrapText="1"/>
    </xf>
    <xf numFmtId="181" fontId="64" fillId="0" borderId="21" xfId="0" applyNumberFormat="1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181" fontId="64" fillId="0" borderId="13" xfId="0" applyNumberFormat="1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181" fontId="64" fillId="0" borderId="18" xfId="0" applyNumberFormat="1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 4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60" zoomScaleNormal="85" workbookViewId="0" topLeftCell="A1">
      <pane xSplit="4" ySplit="5" topLeftCell="E6" activePane="bottomRight" state="frozen"/>
      <selection pane="bottomRight" activeCell="O13" sqref="O13"/>
    </sheetView>
  </sheetViews>
  <sheetFormatPr defaultColWidth="10.00390625" defaultRowHeight="13.5"/>
  <cols>
    <col min="1" max="1" width="5.25390625" style="6" customWidth="1"/>
    <col min="2" max="4" width="10.50390625" style="7" customWidth="1"/>
    <col min="5" max="5" width="19.125" style="8" customWidth="1"/>
    <col min="6" max="6" width="52.75390625" style="9" customWidth="1"/>
    <col min="7" max="7" width="15.125" style="10" customWidth="1"/>
    <col min="8" max="8" width="14.875" style="10" customWidth="1"/>
    <col min="9" max="9" width="26.125" style="6" customWidth="1"/>
    <col min="10" max="10" width="10.875" style="6" customWidth="1"/>
    <col min="11" max="11" width="10.50390625" style="6" customWidth="1"/>
    <col min="12" max="12" width="15.75390625" style="6" customWidth="1"/>
    <col min="13" max="15" width="10.50390625" style="6" customWidth="1"/>
    <col min="16" max="16" width="21.625" style="6" customWidth="1"/>
    <col min="17" max="17" width="20.625" style="6" customWidth="1"/>
    <col min="18" max="16384" width="10.00390625" style="6" customWidth="1"/>
  </cols>
  <sheetData>
    <row r="1" spans="1:10" ht="21.75" customHeight="1">
      <c r="A1" s="11" t="s">
        <v>0</v>
      </c>
      <c r="B1" s="12"/>
      <c r="C1" s="13"/>
      <c r="D1" s="13"/>
      <c r="E1" s="14"/>
      <c r="F1" s="14"/>
      <c r="G1" s="15"/>
      <c r="H1" s="15"/>
      <c r="I1" s="41"/>
      <c r="J1" s="41"/>
    </row>
    <row r="2" spans="1:18" s="1" customFormat="1" ht="42.75" customHeight="1">
      <c r="A2" s="16" t="s">
        <v>1</v>
      </c>
      <c r="B2" s="17"/>
      <c r="C2" s="17"/>
      <c r="D2" s="17"/>
      <c r="E2" s="17"/>
      <c r="F2" s="17"/>
      <c r="G2" s="18"/>
      <c r="H2" s="18"/>
      <c r="I2" s="17"/>
      <c r="J2" s="17"/>
      <c r="K2" s="17"/>
      <c r="L2" s="17"/>
      <c r="M2" s="17"/>
      <c r="N2" s="17"/>
      <c r="O2" s="17"/>
      <c r="P2" s="17"/>
      <c r="Q2" s="17"/>
      <c r="R2" s="58"/>
    </row>
    <row r="3" spans="1:17" s="2" customFormat="1" ht="30" customHeight="1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2" t="s">
        <v>8</v>
      </c>
      <c r="H3" s="22" t="s">
        <v>9</v>
      </c>
      <c r="I3" s="21" t="s">
        <v>10</v>
      </c>
      <c r="J3" s="21" t="s">
        <v>11</v>
      </c>
      <c r="K3" s="42" t="s">
        <v>12</v>
      </c>
      <c r="L3" s="43" t="s">
        <v>13</v>
      </c>
      <c r="M3" s="44" t="s">
        <v>14</v>
      </c>
      <c r="N3" s="20" t="s">
        <v>15</v>
      </c>
      <c r="O3" s="20" t="s">
        <v>16</v>
      </c>
      <c r="P3" s="45" t="s">
        <v>17</v>
      </c>
      <c r="Q3" s="59" t="s">
        <v>18</v>
      </c>
    </row>
    <row r="4" spans="1:17" s="2" customFormat="1" ht="66" customHeight="1">
      <c r="A4" s="23"/>
      <c r="B4" s="24"/>
      <c r="C4" s="24"/>
      <c r="D4" s="24"/>
      <c r="E4" s="24"/>
      <c r="F4" s="25"/>
      <c r="G4" s="26"/>
      <c r="H4" s="26"/>
      <c r="I4" s="25"/>
      <c r="J4" s="25"/>
      <c r="K4" s="46"/>
      <c r="L4" s="47"/>
      <c r="M4" s="46" t="s">
        <v>19</v>
      </c>
      <c r="N4" s="46" t="s">
        <v>20</v>
      </c>
      <c r="O4" s="46" t="s">
        <v>20</v>
      </c>
      <c r="P4" s="48"/>
      <c r="Q4" s="60"/>
    </row>
    <row r="5" spans="1:17" s="3" customFormat="1" ht="24" customHeight="1">
      <c r="A5" s="27"/>
      <c r="B5" s="28"/>
      <c r="C5" s="28"/>
      <c r="D5" s="28"/>
      <c r="E5" s="28"/>
      <c r="F5" s="29"/>
      <c r="G5" s="30"/>
      <c r="H5" s="30"/>
      <c r="I5" s="29"/>
      <c r="J5" s="29" t="s">
        <v>21</v>
      </c>
      <c r="K5" s="29" t="s">
        <v>22</v>
      </c>
      <c r="L5" s="49" t="s">
        <v>23</v>
      </c>
      <c r="M5" s="29" t="s">
        <v>21</v>
      </c>
      <c r="N5" s="29" t="s">
        <v>22</v>
      </c>
      <c r="O5" s="29" t="s">
        <v>22</v>
      </c>
      <c r="P5" s="50"/>
      <c r="Q5" s="61"/>
    </row>
    <row r="6" spans="1:17" s="4" customFormat="1" ht="66.75" customHeight="1">
      <c r="A6" s="31">
        <v>1</v>
      </c>
      <c r="B6" s="32" t="s">
        <v>24</v>
      </c>
      <c r="C6" s="32" t="s">
        <v>25</v>
      </c>
      <c r="D6" s="32" t="s">
        <v>26</v>
      </c>
      <c r="E6" s="32" t="s">
        <v>27</v>
      </c>
      <c r="F6" s="33" t="s">
        <v>28</v>
      </c>
      <c r="G6" s="34">
        <v>45292</v>
      </c>
      <c r="H6" s="34">
        <v>45505</v>
      </c>
      <c r="I6" s="36" t="s">
        <v>29</v>
      </c>
      <c r="J6" s="51">
        <v>379.18</v>
      </c>
      <c r="K6" s="51">
        <v>71</v>
      </c>
      <c r="L6" s="52">
        <v>20</v>
      </c>
      <c r="M6" s="51">
        <v>116.79</v>
      </c>
      <c r="N6" s="51">
        <f>K6</f>
        <v>71</v>
      </c>
      <c r="O6" s="51">
        <v>3</v>
      </c>
      <c r="P6" s="53" t="s">
        <v>30</v>
      </c>
      <c r="Q6" s="62" t="s">
        <v>31</v>
      </c>
    </row>
    <row r="7" spans="1:17" s="4" customFormat="1" ht="45.75" customHeight="1">
      <c r="A7" s="31"/>
      <c r="B7" s="35"/>
      <c r="C7" s="35"/>
      <c r="D7" s="35"/>
      <c r="E7" s="35"/>
      <c r="F7" s="36"/>
      <c r="G7" s="37"/>
      <c r="H7" s="37"/>
      <c r="I7" s="36" t="s">
        <v>32</v>
      </c>
      <c r="J7" s="51">
        <v>355</v>
      </c>
      <c r="K7" s="51"/>
      <c r="L7" s="54"/>
      <c r="M7" s="51"/>
      <c r="N7" s="51"/>
      <c r="O7" s="51"/>
      <c r="P7" s="55"/>
      <c r="Q7" s="63"/>
    </row>
    <row r="8" spans="1:17" s="4" customFormat="1" ht="75" customHeight="1">
      <c r="A8" s="31"/>
      <c r="B8" s="35"/>
      <c r="C8" s="35"/>
      <c r="D8" s="35"/>
      <c r="E8" s="35"/>
      <c r="F8" s="36"/>
      <c r="G8" s="37"/>
      <c r="H8" s="37"/>
      <c r="I8" s="36" t="s">
        <v>33</v>
      </c>
      <c r="J8" s="51">
        <f>J6-J7</f>
        <v>24.180000000000007</v>
      </c>
      <c r="K8" s="51"/>
      <c r="L8" s="56"/>
      <c r="M8" s="51"/>
      <c r="N8" s="51"/>
      <c r="O8" s="51"/>
      <c r="P8" s="57"/>
      <c r="Q8" s="63"/>
    </row>
    <row r="9" spans="1:18" s="5" customFormat="1" ht="27.75" customHeight="1">
      <c r="A9" s="38" t="s">
        <v>34</v>
      </c>
      <c r="B9" s="39"/>
      <c r="C9" s="39"/>
      <c r="D9" s="39"/>
      <c r="E9" s="38"/>
      <c r="F9" s="39"/>
      <c r="G9" s="40"/>
      <c r="H9" s="40"/>
      <c r="I9" s="38"/>
      <c r="J9" s="38"/>
      <c r="K9" s="38"/>
      <c r="L9" s="38"/>
      <c r="M9" s="38"/>
      <c r="N9" s="38"/>
      <c r="O9" s="38"/>
      <c r="P9" s="38"/>
      <c r="Q9" s="38"/>
      <c r="R9" s="64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</sheetData>
  <sheetProtection/>
  <mergeCells count="35">
    <mergeCell ref="A1:B1"/>
    <mergeCell ref="A2:Q2"/>
    <mergeCell ref="A9:Q9"/>
    <mergeCell ref="A3:A5"/>
    <mergeCell ref="A6:A8"/>
    <mergeCell ref="B3:B5"/>
    <mergeCell ref="B6:B8"/>
    <mergeCell ref="C3:C5"/>
    <mergeCell ref="C6:C8"/>
    <mergeCell ref="D3:D5"/>
    <mergeCell ref="D6:D8"/>
    <mergeCell ref="E3:E5"/>
    <mergeCell ref="E6:E8"/>
    <mergeCell ref="F3:F5"/>
    <mergeCell ref="F6:F8"/>
    <mergeCell ref="G3:G5"/>
    <mergeCell ref="G6:G8"/>
    <mergeCell ref="H3:H5"/>
    <mergeCell ref="H6:H8"/>
    <mergeCell ref="I3:I5"/>
    <mergeCell ref="J3:J4"/>
    <mergeCell ref="K3:K4"/>
    <mergeCell ref="K6:K8"/>
    <mergeCell ref="L3:L4"/>
    <mergeCell ref="L6:L8"/>
    <mergeCell ref="M3:M4"/>
    <mergeCell ref="M6:M8"/>
    <mergeCell ref="N3:N4"/>
    <mergeCell ref="N6:N8"/>
    <mergeCell ref="O3:O4"/>
    <mergeCell ref="O6:O8"/>
    <mergeCell ref="P3:P4"/>
    <mergeCell ref="P6:P8"/>
    <mergeCell ref="Q3:Q4"/>
    <mergeCell ref="Q6:Q8"/>
  </mergeCells>
  <printOptions horizontalCentered="1"/>
  <pageMargins left="0.38958333333333334" right="0.38958333333333334" top="0.9013888888888889" bottom="0.7006944444444444" header="0" footer="0.35"/>
  <pageSetup fitToHeight="0" fitToWidth="1"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FGJ011</cp:lastModifiedBy>
  <dcterms:created xsi:type="dcterms:W3CDTF">2019-08-29T17:03:03Z</dcterms:created>
  <dcterms:modified xsi:type="dcterms:W3CDTF">2023-12-01T02:13:51Z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8CD80EE103414FA8A28F79A7BC9F2FDD_13</vt:lpwstr>
  </property>
</Properties>
</file>