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县级公示" sheetId="1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<sst xmlns="http://schemas.openxmlformats.org/spreadsheetml/2006/main" count="804" uniqueCount="383">
  <si>
    <t>附件2：</t>
  </si>
  <si>
    <t>武定县水务局2021年扶贫项目资产管理台账</t>
  </si>
  <si>
    <t>单位： 武定县水务局                            时间： 2022 年12月15日                          填表人员：蒯建权                    联系电话：15125723168                   单位：万元</t>
  </si>
  <si>
    <t>序号</t>
  </si>
  <si>
    <t>项目名称</t>
  </si>
  <si>
    <t>资产名称</t>
  </si>
  <si>
    <t>资产类别</t>
  </si>
  <si>
    <t>购建时间（完工时间）</t>
  </si>
  <si>
    <t>预计使用年限</t>
  </si>
  <si>
    <t>数量</t>
  </si>
  <si>
    <t>单位</t>
  </si>
  <si>
    <t>原始价值</t>
  </si>
  <si>
    <t>资金来源</t>
  </si>
  <si>
    <t>所有权人</t>
  </si>
  <si>
    <t>使用权人（经营权人）</t>
  </si>
  <si>
    <t>管护人</t>
  </si>
  <si>
    <t>受益对象</t>
  </si>
  <si>
    <t>资产处置</t>
  </si>
  <si>
    <t>备注</t>
  </si>
  <si>
    <t>户数</t>
  </si>
  <si>
    <t>人数</t>
  </si>
  <si>
    <t>狮山镇山居下村2021年度农村供水工程维修养护项目</t>
  </si>
  <si>
    <t>狮山镇山居下村2021年度农村供水工程</t>
  </si>
  <si>
    <t>经营性资产_01</t>
  </si>
  <si>
    <t>件</t>
  </si>
  <si>
    <t>财政涉农整合资金</t>
  </si>
  <si>
    <t>古柏村委会</t>
  </si>
  <si>
    <t>狮山镇山居下村</t>
  </si>
  <si>
    <t>罗加洪</t>
  </si>
  <si>
    <t>在用</t>
  </si>
  <si>
    <t>狮山镇平头山村2021年度农村供水工程维修养护项目</t>
  </si>
  <si>
    <t>狮山镇平头山村2021年度农村供水工程</t>
  </si>
  <si>
    <t>狮山镇平头山村</t>
  </si>
  <si>
    <t xml:space="preserve">张新伟 </t>
  </si>
  <si>
    <t>狮山镇小水井村021年度农村供水工程维修养护项目</t>
  </si>
  <si>
    <t>狮山镇小水井村2021年度农村供水工程</t>
  </si>
  <si>
    <t>狮山镇小水井村</t>
  </si>
  <si>
    <t>田文红</t>
  </si>
  <si>
    <t>狮山镇桥头小村2021年度农村供水工程维修养护项目</t>
  </si>
  <si>
    <t>狮山镇桥头小村2021年度农村供水工程</t>
  </si>
  <si>
    <t>贺铭村委会</t>
  </si>
  <si>
    <t>狮山镇桥头小村</t>
  </si>
  <si>
    <t xml:space="preserve">  何建明    </t>
  </si>
  <si>
    <t>狮山镇九厂集镇供水2021年度农村供水工程维修养护项目</t>
  </si>
  <si>
    <t>狮山镇九厂集镇供水2021年度农村供水工程</t>
  </si>
  <si>
    <t>九厂村委会</t>
  </si>
  <si>
    <t>狮山镇九厂自来水厂</t>
  </si>
  <si>
    <t>余克敏</t>
  </si>
  <si>
    <t>武定县自来水厂2021年度农村供水工程维修养护项目</t>
  </si>
  <si>
    <t>武定县自来水厂2021年度农村供水工程</t>
  </si>
  <si>
    <t>中马社区</t>
  </si>
  <si>
    <t>武定县自来水厂</t>
  </si>
  <si>
    <t>李林峰</t>
  </si>
  <si>
    <t>高桥镇老街片2021年度农村供水工程维修养护项目</t>
  </si>
  <si>
    <t>高桥镇老街片2021年度农村供水工程</t>
  </si>
  <si>
    <t>高桥村委会</t>
  </si>
  <si>
    <t>武定县高桥自来水厂</t>
  </si>
  <si>
    <t>张建富</t>
  </si>
  <si>
    <t>高桥镇陈家村2021年度农村供水工程维修养护项目</t>
  </si>
  <si>
    <t>高桥镇陈家村2021年度农村供水工程</t>
  </si>
  <si>
    <t>海子村委会</t>
  </si>
  <si>
    <t>高桥镇陈家村</t>
  </si>
  <si>
    <t>猫街镇撒哈拉村2021年度农村供水工程维修养护项目</t>
  </si>
  <si>
    <t>猫街镇撒哈拉村2021年度农村供水工程</t>
  </si>
  <si>
    <t>三家村村委会</t>
  </si>
  <si>
    <t>猫街镇撒哈拉村</t>
  </si>
  <si>
    <t>李驯海</t>
  </si>
  <si>
    <t>猫街镇山前村2021年度农村供水工程维修养护项目</t>
  </si>
  <si>
    <t>猫街镇山前村2021年度农村供水工程</t>
  </si>
  <si>
    <t>七排村委会</t>
  </si>
  <si>
    <t>猫街镇山前村</t>
  </si>
  <si>
    <t>杨海德</t>
  </si>
  <si>
    <t>猫街镇七排新村2021年度农村供水工程维修养护项目</t>
  </si>
  <si>
    <t>猫街镇七排新村2021年度农村供水工程</t>
  </si>
  <si>
    <t>猫街镇七排新村</t>
  </si>
  <si>
    <t>盛文旺</t>
  </si>
  <si>
    <t>猫街镇海孜村2021年度农村供水工程维修养护项目</t>
  </si>
  <si>
    <t>猫街镇海孜村2021年度农村供水工程</t>
  </si>
  <si>
    <t>秧草地村委会</t>
  </si>
  <si>
    <t>猫街镇海孜村</t>
  </si>
  <si>
    <t>毕红军</t>
  </si>
  <si>
    <t>猫街镇旧村2021年度农村供水工程维修养护项目</t>
  </si>
  <si>
    <t>猫街镇旧村2021年度农村供水工程</t>
  </si>
  <si>
    <t>龙庆关村委会</t>
  </si>
  <si>
    <t>猫街镇旧村</t>
  </si>
  <si>
    <t>李加红</t>
  </si>
  <si>
    <t>猫街镇麦地冲村2021年度农村供水工程维修养护项目</t>
  </si>
  <si>
    <t>猫街镇麦地冲村2021年度农村供水工程</t>
  </si>
  <si>
    <t>麦地冲村委会</t>
  </si>
  <si>
    <t>猫街镇麦地冲村</t>
  </si>
  <si>
    <t>李生光</t>
  </si>
  <si>
    <t>猫街镇清河村2021年度农村供水工程维修养护项目</t>
  </si>
  <si>
    <t>猫街镇清河村2021年度农村供水工程维</t>
  </si>
  <si>
    <t>半山村委会</t>
  </si>
  <si>
    <t>猫街镇清河村</t>
  </si>
  <si>
    <t>张正贵</t>
  </si>
  <si>
    <t>猫街集镇供水2021年度农村供水工程维修养护项目</t>
  </si>
  <si>
    <t>猫街集镇供水2021年度农村供水工程</t>
  </si>
  <si>
    <t>猫街村委会</t>
  </si>
  <si>
    <t>猫街自来水厂</t>
  </si>
  <si>
    <t>李建洪</t>
  </si>
  <si>
    <t>插甸镇汉滩地村2021年度农村供水工程维修养护项目</t>
  </si>
  <si>
    <t>插甸镇汉滩地村2021年度农村供水工程</t>
  </si>
  <si>
    <t>和尚庄村委会</t>
  </si>
  <si>
    <t>插甸镇汉滩地村</t>
  </si>
  <si>
    <t>王强</t>
  </si>
  <si>
    <t>插甸镇上下核桃树村2021年度农村供水工程维修养护项目</t>
  </si>
  <si>
    <t>插甸镇上下核桃树村2021年度农村供水工程</t>
  </si>
  <si>
    <t>哪吐村委会</t>
  </si>
  <si>
    <t>插甸镇上下核桃树村</t>
  </si>
  <si>
    <t>杨银先</t>
  </si>
  <si>
    <t>插甸镇泥洪村2021年度农村供水工程维修养护项目</t>
  </si>
  <si>
    <t>插甸镇泥洪村2021年度农村供水工程</t>
  </si>
  <si>
    <t>康照村委会</t>
  </si>
  <si>
    <t>插甸镇泥洪村</t>
  </si>
  <si>
    <t>李家荣</t>
  </si>
  <si>
    <t>插甸镇管家地村2021年度农村供水工程维修养护项目</t>
  </si>
  <si>
    <t>插甸镇管家地村2021年度农村供水工程</t>
  </si>
  <si>
    <t>插甸镇管家地村</t>
  </si>
  <si>
    <t>朱兴洪</t>
  </si>
  <si>
    <t>插甸镇江多村2021年度农村供水工程维修养护项目</t>
  </si>
  <si>
    <t>插甸镇江多村2021年度农村供水工程</t>
  </si>
  <si>
    <t>插甸镇江多村</t>
  </si>
  <si>
    <t>汪加德</t>
  </si>
  <si>
    <t>插甸镇朱家村、晏家村2021年度农村供水工程维修养护项目</t>
  </si>
  <si>
    <t>插甸镇朱家村、晏家村2021年度农村供水工程</t>
  </si>
  <si>
    <t>插甸镇朱家村、晏家村</t>
  </si>
  <si>
    <t>插甸镇双保箐村2021年度农村供水工程维修养护项目</t>
  </si>
  <si>
    <t>插甸镇双保箐村2021年度农村供水工程</t>
  </si>
  <si>
    <t>插甸镇双保箐村</t>
  </si>
  <si>
    <t>张瑞飞</t>
  </si>
  <si>
    <t>插甸镇老木坝上下村2021年度农村供水工程维修养护项目</t>
  </si>
  <si>
    <t>插甸镇老木坝上下村2021年度农村供水工程</t>
  </si>
  <si>
    <t>老木坝村委会</t>
  </si>
  <si>
    <t>插甸镇老木坝上下村</t>
  </si>
  <si>
    <t xml:space="preserve">普琦瑞
</t>
  </si>
  <si>
    <t>插甸镇集镇供水工程2021年度农村供水工程维修养护项目</t>
  </si>
  <si>
    <t>插甸镇集镇供水工程2021年度农村供水工程</t>
  </si>
  <si>
    <t>插甸村委会</t>
  </si>
  <si>
    <t>武定县插甸自来水厂</t>
  </si>
  <si>
    <t>张兴权</t>
  </si>
  <si>
    <t>白路镇七棵树村2021年度农村供水工程维修养护项目</t>
  </si>
  <si>
    <t>白路镇七棵树村2021年度农村供水工程</t>
  </si>
  <si>
    <t>小井村委会</t>
  </si>
  <si>
    <t>白路镇七棵树村</t>
  </si>
  <si>
    <t>杨志伟</t>
  </si>
  <si>
    <t>白路镇柴马梁子2021年度农村供水工程维修养护项目</t>
  </si>
  <si>
    <t>白路镇柴马梁子2021年度农村供水工程</t>
  </si>
  <si>
    <t>营盘村委会</t>
  </si>
  <si>
    <t>白路镇柴马梁子村</t>
  </si>
  <si>
    <t>姜云辉</t>
  </si>
  <si>
    <t>白路镇三合村2021年度农村供水工程维修养护项目</t>
  </si>
  <si>
    <t>白路镇三合村2021年度农村供水工程</t>
  </si>
  <si>
    <t>三合村委会</t>
  </si>
  <si>
    <t>白路镇三合村</t>
  </si>
  <si>
    <t>白路镇二台坡村2021年度农村供水工程维修养护项目</t>
  </si>
  <si>
    <t>白路镇二台坡村2021年度农村供水工程</t>
  </si>
  <si>
    <t>白路镇二台坡村</t>
  </si>
  <si>
    <t>白路镇阿六枝小村2021年度农村供水工程维修养护项目</t>
  </si>
  <si>
    <t>白路镇阿六枝小村2021年度农村供水工程</t>
  </si>
  <si>
    <t>白路镇阿六枝小村</t>
  </si>
  <si>
    <t>白路镇背后村2021年度农村供水工程维修养护项目</t>
  </si>
  <si>
    <t>白路镇背后村2021年度农村供水工程</t>
  </si>
  <si>
    <t>白路镇背后村</t>
  </si>
  <si>
    <t>白路镇毕家湾村2021年度农村供水工程维修养护项目</t>
  </si>
  <si>
    <t>白路镇毕家湾村2021年度农村供水工程</t>
  </si>
  <si>
    <t>白路镇毕家湾村</t>
  </si>
  <si>
    <t>白路镇背阴村2021年度农村供水工程维修养护项目</t>
  </si>
  <si>
    <t>白路镇背阴村2021年度农村供水工程</t>
  </si>
  <si>
    <t>白路村委会</t>
  </si>
  <si>
    <t>白路镇背阴村</t>
  </si>
  <si>
    <t>杨世忠</t>
  </si>
  <si>
    <t>白路镇新龙村2021年度农村供水工程维修养护项目</t>
  </si>
  <si>
    <t>白路镇新龙村2021年度农村供水工程</t>
  </si>
  <si>
    <t>中村村委会</t>
  </si>
  <si>
    <t>白路镇新龙村</t>
  </si>
  <si>
    <t>姜开华</t>
  </si>
  <si>
    <t>白路镇大村2021年度农村供水工程维修养护项目</t>
  </si>
  <si>
    <t>白路镇大村2021年度农村供水工程</t>
  </si>
  <si>
    <t>白路镇大村</t>
  </si>
  <si>
    <t>苏建辉</t>
  </si>
  <si>
    <t>万德镇发德村2021年度农村供水工程维修养护项目</t>
  </si>
  <si>
    <t>万德镇发德村2021年度农村供水工程</t>
  </si>
  <si>
    <t>自乌村委会</t>
  </si>
  <si>
    <t>万德镇发德村</t>
  </si>
  <si>
    <t>朱仕琪</t>
  </si>
  <si>
    <t>万德镇宜安拉村2021年度农村供水工程维修养护项目</t>
  </si>
  <si>
    <t>万德镇宜安拉村2021年度农村供水工程</t>
  </si>
  <si>
    <t>宜阿拉村委会</t>
  </si>
  <si>
    <t>万德镇宜安拉村</t>
  </si>
  <si>
    <t>陈有福</t>
  </si>
  <si>
    <t>万德镇骂昌德村2021年度农村供水工程维修养护项目</t>
  </si>
  <si>
    <t>万德镇骂昌德村2021年度农村供水工程</t>
  </si>
  <si>
    <t>岩脚村委会</t>
  </si>
  <si>
    <t>万德镇骂昌德村</t>
  </si>
  <si>
    <t>付春明</t>
  </si>
  <si>
    <t>万德镇大平地村2021年度农村供水工程维修养护项目</t>
  </si>
  <si>
    <t>万德镇大平地村2021年度农村供水工程</t>
  </si>
  <si>
    <t>马德坪村委会</t>
  </si>
  <si>
    <t>万德镇大平地村</t>
  </si>
  <si>
    <t>沙德祥</t>
  </si>
  <si>
    <t>万德集镇供水2021年度农村供水工程维修养护项目</t>
  </si>
  <si>
    <t>万德集镇供水2021年度农村供水工程</t>
  </si>
  <si>
    <t>万德村委会</t>
  </si>
  <si>
    <t>武定县万德供水站</t>
  </si>
  <si>
    <t>兰兴明</t>
  </si>
  <si>
    <t>万德镇新村2021年度农村供水工程维修养护项目</t>
  </si>
  <si>
    <t>万德镇新村2021年度农村供水工程</t>
  </si>
  <si>
    <t>万德镇新村</t>
  </si>
  <si>
    <t>万德镇能木窝村2021年度农村供水工程维修养护项目</t>
  </si>
  <si>
    <t>万德镇能木窝村2021年度农村供水工程</t>
  </si>
  <si>
    <t>团碑村委会</t>
  </si>
  <si>
    <t>万德镇能木窝村</t>
  </si>
  <si>
    <t>李兴学</t>
  </si>
  <si>
    <t>万德镇胜德村2021年度农村供水工程维修养护项目</t>
  </si>
  <si>
    <t>万德镇胜德村2021年度农村供水工程</t>
  </si>
  <si>
    <t>胜德村委会</t>
  </si>
  <si>
    <t>万德镇胜德村</t>
  </si>
  <si>
    <t>杨成</t>
  </si>
  <si>
    <t>发窝乡基咪作一至四组2021年度农村供水工程维修养护项目</t>
  </si>
  <si>
    <t>发窝乡基咪作一至四组2021年度农村供水工程</t>
  </si>
  <si>
    <t>发窝乡基咪作一至四组</t>
  </si>
  <si>
    <t>刘万武</t>
  </si>
  <si>
    <t>发窝乡新村2021年度农村供水工程维修养护项目</t>
  </si>
  <si>
    <t>发窝乡新村2021年度农村供水工程</t>
  </si>
  <si>
    <t>乍基村委会</t>
  </si>
  <si>
    <t>发窝乡新村</t>
  </si>
  <si>
    <t>杨正顺</t>
  </si>
  <si>
    <t>发窝乡麻栗树村2021年度农村供水工程维修养护项目</t>
  </si>
  <si>
    <t>发窝乡麻栗树村2021年度农村供水工程</t>
  </si>
  <si>
    <t>发窝乡麻栗树村</t>
  </si>
  <si>
    <t>李绍兴</t>
  </si>
  <si>
    <t>发窝乡小西邑村2021年度农村供水工程维修养护项目</t>
  </si>
  <si>
    <t>发窝乡小西邑村2021年度农村供水工程</t>
  </si>
  <si>
    <t>大西邑村委会</t>
  </si>
  <si>
    <t>发窝乡小西邑村</t>
  </si>
  <si>
    <t>申汉林</t>
  </si>
  <si>
    <t>发窝乡安乐二队2021年度农村供水工程维修养护项目</t>
  </si>
  <si>
    <t>发窝乡安乐二队2021年度农村供水工程</t>
  </si>
  <si>
    <t>分多村委会</t>
  </si>
  <si>
    <t>发窝乡安乐二队</t>
  </si>
  <si>
    <t>刘  明</t>
  </si>
  <si>
    <t>发窝乡安乐四队2021年度农村供水工程维修养护项目</t>
  </si>
  <si>
    <t>发窝乡安乐四队2021年度农村供水工程</t>
  </si>
  <si>
    <t>发窝乡安乐四队</t>
  </si>
  <si>
    <t>樊有兵</t>
  </si>
  <si>
    <t>发窝乡旧村2021年度农村供水工程维修养护项目</t>
  </si>
  <si>
    <t>发窝乡旧村2021年度农村供水工程</t>
  </si>
  <si>
    <t>发窝乡旧村</t>
  </si>
  <si>
    <t>段  勤</t>
  </si>
  <si>
    <t>发窝乡花园村委会岩子头村2021年度农村供水工程维修养护项目</t>
  </si>
  <si>
    <t>发窝乡花园村委会岩子头村2021年度农村供水工程</t>
  </si>
  <si>
    <t>花园村委会</t>
  </si>
  <si>
    <t>发窝乡花园村委会岩子头村</t>
  </si>
  <si>
    <t>张光亮</t>
  </si>
  <si>
    <t>环州乡小荒田村2021年度农村供水工程维修养护项目</t>
  </si>
  <si>
    <t>环州乡小荒田村2021年度农村供水工程</t>
  </si>
  <si>
    <t>环州村委会</t>
  </si>
  <si>
    <t>环州乡小荒田村</t>
  </si>
  <si>
    <t>蒋珍贵</t>
  </si>
  <si>
    <t>环州乡咪基吉村2021年度农村供水工程维修养护项目</t>
  </si>
  <si>
    <t>环州乡咪基吉村2021年度农村供水工程</t>
  </si>
  <si>
    <t>环州乡咪基吉村</t>
  </si>
  <si>
    <t>朱紫芬</t>
  </si>
  <si>
    <t>环州乡二道河村2021年度农村供水工程维修养护项目</t>
  </si>
  <si>
    <t>环州乡二道河村2021年度农村供水工程</t>
  </si>
  <si>
    <t>环州乡二道河村</t>
  </si>
  <si>
    <t>朱紫发</t>
  </si>
  <si>
    <t>环州集中式供水管路维护2021年度农村供水工程维修养护项目</t>
  </si>
  <si>
    <t>环州集中式供水管路维护2021年度农村供水工</t>
  </si>
  <si>
    <t>武定县泌沣自来水供水有限公司</t>
  </si>
  <si>
    <t>伍文斌</t>
  </si>
  <si>
    <t>田心集镇供水2021年度农村供水工程维修养护项目</t>
  </si>
  <si>
    <t>田心集镇供水2021年度农村供水工程</t>
  </si>
  <si>
    <t>田心村委会</t>
  </si>
  <si>
    <t>武定县田心乡自来水供水管理站</t>
  </si>
  <si>
    <t>李中富</t>
  </si>
  <si>
    <t>田心乡鸡街子一组2021年度农村供水工程维修养护项目</t>
  </si>
  <si>
    <t>田心乡鸡街子一组2021年度农村供水工程</t>
  </si>
  <si>
    <t>鸡街子村委会</t>
  </si>
  <si>
    <t>田心乡鸡街子一组</t>
  </si>
  <si>
    <t>董发有</t>
  </si>
  <si>
    <t>田心乡上村2021年度农村供水工程维修养护项目</t>
  </si>
  <si>
    <t>田心乡上村2021年度农村供水工程</t>
  </si>
  <si>
    <t>田心乡上村</t>
  </si>
  <si>
    <t>李玉权</t>
  </si>
  <si>
    <t>己衣镇己衣镇集镇供水2021年度农村供水工程维修养护项目</t>
  </si>
  <si>
    <t>己衣镇己衣镇集镇供水2021年度农村供水工程</t>
  </si>
  <si>
    <t>己衣村委会</t>
  </si>
  <si>
    <t>武定县己衣自来水厂</t>
  </si>
  <si>
    <t>季士江</t>
  </si>
  <si>
    <t>己衣镇羊圈村2021年度农村供水工程维修养护项目</t>
  </si>
  <si>
    <t>己衣镇羊圈村2021年度农村供水工程</t>
  </si>
  <si>
    <t>平山村委会</t>
  </si>
  <si>
    <t>己衣镇羊圈村</t>
  </si>
  <si>
    <t>张坤良</t>
  </si>
  <si>
    <t>己衣镇大地上组2021年度农村供水工程维修养护项目</t>
  </si>
  <si>
    <t>己衣镇大地上组2021年度农村供水工程</t>
  </si>
  <si>
    <t>新民村委会</t>
  </si>
  <si>
    <t>己衣镇大地上组</t>
  </si>
  <si>
    <t>肖为宗</t>
  </si>
  <si>
    <t>2018年件小（二）型病险水库除险加固工程</t>
  </si>
  <si>
    <t>大坝箐水库</t>
  </si>
  <si>
    <t>公益性资产_02</t>
  </si>
  <si>
    <t>七排村</t>
  </si>
  <si>
    <t>彭兴全</t>
  </si>
  <si>
    <t>露天水库</t>
  </si>
  <si>
    <t>花园村</t>
  </si>
  <si>
    <t>张志达</t>
  </si>
  <si>
    <t>罗以沟水库</t>
  </si>
  <si>
    <t>罗以沟村</t>
  </si>
  <si>
    <t>张宏富</t>
  </si>
  <si>
    <t>马干水库</t>
  </si>
  <si>
    <t>老木坝村</t>
  </si>
  <si>
    <t>任忠海</t>
  </si>
  <si>
    <t>米地利水库</t>
  </si>
  <si>
    <t>花桥村委会</t>
  </si>
  <si>
    <t>米地利村</t>
  </si>
  <si>
    <t>杨金钢</t>
  </si>
  <si>
    <t>下秧田箐水库</t>
  </si>
  <si>
    <t>下秧田箐村</t>
  </si>
  <si>
    <t>以德老水库</t>
  </si>
  <si>
    <t>以德老村</t>
  </si>
  <si>
    <t>和顺华</t>
  </si>
  <si>
    <t>庄房水库</t>
  </si>
  <si>
    <t>庄房村</t>
  </si>
  <si>
    <t>毕先琴</t>
  </si>
  <si>
    <t>庄良水库</t>
  </si>
  <si>
    <t>庄良村</t>
  </si>
  <si>
    <t>杨学春</t>
  </si>
  <si>
    <t>马路水库</t>
  </si>
  <si>
    <t>马路村</t>
  </si>
  <si>
    <t>利米咱水库</t>
  </si>
  <si>
    <t>猫街村</t>
  </si>
  <si>
    <t>阿未俄村</t>
  </si>
  <si>
    <t>肖刚</t>
  </si>
  <si>
    <t>2019年件小（二）型病险水库除险加固工程</t>
  </si>
  <si>
    <t>大银山水库</t>
  </si>
  <si>
    <t>大水塘村</t>
  </si>
  <si>
    <t>徐刚</t>
  </si>
  <si>
    <t>岩头水库</t>
  </si>
  <si>
    <t>梁子村</t>
  </si>
  <si>
    <t>孙国民</t>
  </si>
  <si>
    <t>窑上水库</t>
  </si>
  <si>
    <t>窑上村</t>
  </si>
  <si>
    <t>花桥地水库</t>
  </si>
  <si>
    <t>花桥地村</t>
  </si>
  <si>
    <t>张庆华</t>
  </si>
  <si>
    <t>长坝塘水库</t>
  </si>
  <si>
    <t>长坝塘村</t>
  </si>
  <si>
    <t>陈明鹏</t>
  </si>
  <si>
    <t>大永西水库</t>
  </si>
  <si>
    <t>山品村委会</t>
  </si>
  <si>
    <t>大永西村</t>
  </si>
  <si>
    <t>杨成福</t>
  </si>
  <si>
    <t>小花园水库</t>
  </si>
  <si>
    <t>小花园村</t>
  </si>
  <si>
    <t>安依达水库</t>
  </si>
  <si>
    <t>德德卡村委会</t>
  </si>
  <si>
    <t>安依达村</t>
  </si>
  <si>
    <t>张美</t>
  </si>
  <si>
    <t>龙潭箐水库2</t>
  </si>
  <si>
    <t>狮山村委会</t>
  </si>
  <si>
    <t>狮山村</t>
  </si>
  <si>
    <t>韩圣德</t>
  </si>
  <si>
    <t>永泉水库2</t>
  </si>
  <si>
    <t>唐家村委会</t>
  </si>
  <si>
    <t>唐家村</t>
  </si>
  <si>
    <t>曹银珍</t>
  </si>
  <si>
    <t>大凹子水库</t>
  </si>
  <si>
    <t>大凹子村</t>
  </si>
  <si>
    <t>邵建龙</t>
  </si>
  <si>
    <t>团结水库（狮山）</t>
  </si>
  <si>
    <t>大箐水库</t>
  </si>
  <si>
    <t>秧草地村</t>
  </si>
  <si>
    <t>团结水库（插甸）</t>
  </si>
  <si>
    <t>依纳格村</t>
  </si>
  <si>
    <t>徐开宏</t>
  </si>
  <si>
    <t>武定县鲁期山洪沟治理工程</t>
  </si>
  <si>
    <t>武定县鲁期山洪沟</t>
  </si>
  <si>
    <t>鲁期村委会</t>
  </si>
  <si>
    <t>鲁期村</t>
  </si>
  <si>
    <t>文美荣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</si>
</sst>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0_ "/>
    <numFmt numFmtId="177" formatCode="yyyy&quot;年&quot;m&quot;月&quot;;@"/>
    <numFmt numFmtId="178" formatCode="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22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6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6" fillId="0" borderId="0"/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6" fillId="0" borderId="0"/>
    <xf numFmtId="0" fontId="6" fillId="0" borderId="0"/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5" fillId="0" borderId="1" xfId="23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177" fontId="7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>
      <alignment horizontal="center" vertical="center" wrapText="1"/>
    </xf>
    <xf numFmtId="178" fontId="5" fillId="0" borderId="1" xfId="23" applyNumberFormat="1" applyFont="1" applyFill="1" applyBorder="1" applyAlignment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常规_武定县2011年农村饮水安全项目管材供货计划表（2011.12.06）" xfId="23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村级表3(08年四季实施)" xfId="51"/>
    <cellStyle name="e鯪9Y_x000B_" xfId="52"/>
    <cellStyle name="常规 2" xfId="53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8165;&#20135;&#26680;&#36164;\20221213\&#21439;&#27700;&#21153;&#23616;&#38468;&#20214;1&#65306;&#25206;&#36139;&#39033;&#30446;&#36164;&#20135;&#31649;&#29702;&#21488;&#36134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项目资产信息"/>
      <sheetName val="数据源ejzd,勿动"/>
      <sheetName val="数据源xzqh,勿动"/>
      <sheetName val="Sheet1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2"/>
  <sheetViews>
    <sheetView tabSelected="1" workbookViewId="0">
      <selection activeCell="A2" sqref="A2:Q2"/>
    </sheetView>
  </sheetViews>
  <sheetFormatPr defaultColWidth="9" defaultRowHeight="13.5"/>
  <cols>
    <col min="1" max="1" width="6.375" style="3" customWidth="1"/>
    <col min="2" max="2" width="30.125" style="3" customWidth="1"/>
    <col min="3" max="3" width="20.75" style="3" customWidth="1"/>
    <col min="4" max="4" width="10.375" style="3" customWidth="1"/>
    <col min="5" max="5" width="8.25" style="3" customWidth="1"/>
    <col min="6" max="7" width="6.25" style="3" customWidth="1"/>
    <col min="8" max="8" width="8.125" style="3" customWidth="1"/>
    <col min="9" max="9" width="10.375" style="3" customWidth="1"/>
    <col min="10" max="10" width="15.375" style="3" customWidth="1"/>
    <col min="11" max="11" width="14.5" style="4" customWidth="1"/>
    <col min="12" max="12" width="22.5" style="4" customWidth="1"/>
    <col min="13" max="13" width="8.5" style="3" customWidth="1"/>
    <col min="14" max="15" width="8.625" style="3" customWidth="1"/>
    <col min="16" max="16" width="9.75" style="3" customWidth="1"/>
    <col min="17" max="16384" width="9" style="3"/>
  </cols>
  <sheetData>
    <row r="1" s="1" customFormat="1" ht="26.1" customHeight="1" spans="1:17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15"/>
      <c r="L1" s="5"/>
      <c r="M1" s="15"/>
      <c r="N1" s="5"/>
      <c r="O1" s="5"/>
      <c r="P1" s="5"/>
      <c r="Q1" s="5"/>
    </row>
    <row r="2" s="1" customFormat="1" ht="39" customHeight="1" spans="1:17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="1" customFormat="1" ht="27.95" customHeight="1" spans="1:17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16"/>
      <c r="L3" s="7"/>
      <c r="M3" s="7"/>
      <c r="N3" s="7"/>
      <c r="O3" s="7"/>
      <c r="P3" s="7"/>
      <c r="Q3" s="7"/>
    </row>
    <row r="4" s="1" customFormat="1" ht="18.95" customHeight="1" spans="1:17">
      <c r="A4" s="8" t="s">
        <v>3</v>
      </c>
      <c r="B4" s="9" t="s">
        <v>4</v>
      </c>
      <c r="C4" s="9" t="s">
        <v>5</v>
      </c>
      <c r="D4" s="10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9" t="s">
        <v>11</v>
      </c>
      <c r="J4" s="9" t="s">
        <v>12</v>
      </c>
      <c r="K4" s="10" t="s">
        <v>13</v>
      </c>
      <c r="L4" s="10" t="s">
        <v>14</v>
      </c>
      <c r="M4" s="10" t="s">
        <v>15</v>
      </c>
      <c r="N4" s="17" t="s">
        <v>16</v>
      </c>
      <c r="O4" s="18"/>
      <c r="P4" s="10" t="s">
        <v>17</v>
      </c>
      <c r="Q4" s="9" t="s">
        <v>18</v>
      </c>
    </row>
    <row r="5" s="1" customFormat="1" ht="18.95" customHeight="1" spans="1:17">
      <c r="A5" s="8"/>
      <c r="B5" s="9"/>
      <c r="C5" s="9"/>
      <c r="D5" s="11"/>
      <c r="E5" s="9"/>
      <c r="F5" s="11"/>
      <c r="G5" s="11"/>
      <c r="H5" s="11"/>
      <c r="I5" s="9"/>
      <c r="J5" s="9"/>
      <c r="K5" s="11"/>
      <c r="L5" s="11"/>
      <c r="M5" s="11"/>
      <c r="N5" s="9" t="s">
        <v>19</v>
      </c>
      <c r="O5" s="9" t="s">
        <v>20</v>
      </c>
      <c r="P5" s="11"/>
      <c r="Q5" s="9"/>
    </row>
    <row r="6" s="2" customFormat="1" ht="23" customHeight="1" spans="1:17">
      <c r="A6" s="8">
        <v>1</v>
      </c>
      <c r="B6" s="12" t="s">
        <v>21</v>
      </c>
      <c r="C6" s="12" t="s">
        <v>22</v>
      </c>
      <c r="D6" s="13" t="s">
        <v>23</v>
      </c>
      <c r="E6" s="14">
        <v>44383</v>
      </c>
      <c r="F6" s="9">
        <v>30</v>
      </c>
      <c r="G6" s="9">
        <v>1</v>
      </c>
      <c r="H6" s="9" t="s">
        <v>24</v>
      </c>
      <c r="I6" s="19">
        <v>10.64</v>
      </c>
      <c r="J6" s="9" t="s">
        <v>25</v>
      </c>
      <c r="K6" s="13" t="s">
        <v>26</v>
      </c>
      <c r="L6" s="12" t="s">
        <v>27</v>
      </c>
      <c r="M6" s="8" t="s">
        <v>28</v>
      </c>
      <c r="N6" s="20">
        <f t="shared" ref="N6:N66" si="0">O6/3.8</f>
        <v>91.5789473684211</v>
      </c>
      <c r="O6" s="21">
        <v>348</v>
      </c>
      <c r="P6" s="8" t="s">
        <v>29</v>
      </c>
      <c r="Q6" s="9"/>
    </row>
    <row r="7" s="2" customFormat="1" ht="23" customHeight="1" spans="1:17">
      <c r="A7" s="8">
        <v>2</v>
      </c>
      <c r="B7" s="12" t="s">
        <v>30</v>
      </c>
      <c r="C7" s="12" t="s">
        <v>31</v>
      </c>
      <c r="D7" s="13" t="s">
        <v>23</v>
      </c>
      <c r="E7" s="14">
        <v>44383</v>
      </c>
      <c r="F7" s="9">
        <v>30</v>
      </c>
      <c r="G7" s="9">
        <v>1</v>
      </c>
      <c r="H7" s="9" t="s">
        <v>24</v>
      </c>
      <c r="I7" s="19">
        <v>7.68</v>
      </c>
      <c r="J7" s="9" t="s">
        <v>25</v>
      </c>
      <c r="K7" s="13" t="s">
        <v>26</v>
      </c>
      <c r="L7" s="12" t="s">
        <v>32</v>
      </c>
      <c r="M7" s="8" t="s">
        <v>33</v>
      </c>
      <c r="N7" s="20">
        <f t="shared" si="0"/>
        <v>19.7368421052632</v>
      </c>
      <c r="O7" s="21">
        <v>75</v>
      </c>
      <c r="P7" s="8" t="s">
        <v>29</v>
      </c>
      <c r="Q7" s="9"/>
    </row>
    <row r="8" s="2" customFormat="1" ht="23" customHeight="1" spans="1:17">
      <c r="A8" s="8">
        <v>3</v>
      </c>
      <c r="B8" s="12" t="s">
        <v>34</v>
      </c>
      <c r="C8" s="12" t="s">
        <v>35</v>
      </c>
      <c r="D8" s="13" t="s">
        <v>23</v>
      </c>
      <c r="E8" s="14">
        <v>44383</v>
      </c>
      <c r="F8" s="9">
        <v>30</v>
      </c>
      <c r="G8" s="9">
        <v>1</v>
      </c>
      <c r="H8" s="9" t="s">
        <v>24</v>
      </c>
      <c r="I8" s="19">
        <v>3.81</v>
      </c>
      <c r="J8" s="9" t="s">
        <v>25</v>
      </c>
      <c r="K8" s="13" t="s">
        <v>26</v>
      </c>
      <c r="L8" s="12" t="s">
        <v>36</v>
      </c>
      <c r="M8" s="8" t="s">
        <v>37</v>
      </c>
      <c r="N8" s="20">
        <f t="shared" si="0"/>
        <v>84.7368421052632</v>
      </c>
      <c r="O8" s="21">
        <v>322</v>
      </c>
      <c r="P8" s="8" t="s">
        <v>29</v>
      </c>
      <c r="Q8" s="9"/>
    </row>
    <row r="9" s="2" customFormat="1" ht="23" customHeight="1" spans="1:17">
      <c r="A9" s="8">
        <v>4</v>
      </c>
      <c r="B9" s="12" t="s">
        <v>38</v>
      </c>
      <c r="C9" s="12" t="s">
        <v>39</v>
      </c>
      <c r="D9" s="13" t="s">
        <v>23</v>
      </c>
      <c r="E9" s="14">
        <v>44383</v>
      </c>
      <c r="F9" s="9">
        <v>30</v>
      </c>
      <c r="G9" s="9">
        <v>1</v>
      </c>
      <c r="H9" s="9" t="s">
        <v>24</v>
      </c>
      <c r="I9" s="19">
        <v>2.63</v>
      </c>
      <c r="J9" s="9" t="s">
        <v>25</v>
      </c>
      <c r="K9" s="13" t="s">
        <v>40</v>
      </c>
      <c r="L9" s="12" t="s">
        <v>41</v>
      </c>
      <c r="M9" s="8" t="s">
        <v>42</v>
      </c>
      <c r="N9" s="20">
        <f t="shared" si="0"/>
        <v>15.7894736842105</v>
      </c>
      <c r="O9" s="21">
        <v>60</v>
      </c>
      <c r="P9" s="8" t="s">
        <v>29</v>
      </c>
      <c r="Q9" s="9"/>
    </row>
    <row r="10" s="2" customFormat="1" ht="23" customHeight="1" spans="1:17">
      <c r="A10" s="8">
        <v>5</v>
      </c>
      <c r="B10" s="12" t="s">
        <v>43</v>
      </c>
      <c r="C10" s="12" t="s">
        <v>44</v>
      </c>
      <c r="D10" s="13" t="s">
        <v>23</v>
      </c>
      <c r="E10" s="14">
        <v>44383</v>
      </c>
      <c r="F10" s="9">
        <v>30</v>
      </c>
      <c r="G10" s="9">
        <v>1</v>
      </c>
      <c r="H10" s="9" t="s">
        <v>24</v>
      </c>
      <c r="I10" s="19">
        <v>11.21</v>
      </c>
      <c r="J10" s="9" t="s">
        <v>25</v>
      </c>
      <c r="K10" s="13" t="s">
        <v>45</v>
      </c>
      <c r="L10" s="12" t="s">
        <v>46</v>
      </c>
      <c r="M10" s="8" t="s">
        <v>47</v>
      </c>
      <c r="N10" s="20">
        <f t="shared" si="0"/>
        <v>3600</v>
      </c>
      <c r="O10" s="21">
        <v>13680</v>
      </c>
      <c r="P10" s="8" t="s">
        <v>29</v>
      </c>
      <c r="Q10" s="9"/>
    </row>
    <row r="11" s="2" customFormat="1" ht="23" customHeight="1" spans="1:17">
      <c r="A11" s="8">
        <v>6</v>
      </c>
      <c r="B11" s="12" t="s">
        <v>48</v>
      </c>
      <c r="C11" s="12" t="s">
        <v>49</v>
      </c>
      <c r="D11" s="13" t="s">
        <v>23</v>
      </c>
      <c r="E11" s="14">
        <v>44383</v>
      </c>
      <c r="F11" s="9">
        <v>30</v>
      </c>
      <c r="G11" s="9">
        <v>1</v>
      </c>
      <c r="H11" s="9" t="s">
        <v>24</v>
      </c>
      <c r="I11" s="19">
        <v>7.535696</v>
      </c>
      <c r="J11" s="9" t="s">
        <v>25</v>
      </c>
      <c r="K11" s="13" t="s">
        <v>50</v>
      </c>
      <c r="L11" s="12" t="s">
        <v>51</v>
      </c>
      <c r="M11" s="8" t="s">
        <v>52</v>
      </c>
      <c r="N11" s="20">
        <f t="shared" si="0"/>
        <v>2576.05263157895</v>
      </c>
      <c r="O11" s="21">
        <v>9789</v>
      </c>
      <c r="P11" s="8" t="s">
        <v>29</v>
      </c>
      <c r="Q11" s="9"/>
    </row>
    <row r="12" s="2" customFormat="1" ht="23" customHeight="1" spans="1:17">
      <c r="A12" s="8">
        <v>7</v>
      </c>
      <c r="B12" s="12" t="s">
        <v>53</v>
      </c>
      <c r="C12" s="12" t="s">
        <v>54</v>
      </c>
      <c r="D12" s="13" t="s">
        <v>23</v>
      </c>
      <c r="E12" s="14">
        <v>44429</v>
      </c>
      <c r="F12" s="9">
        <v>30</v>
      </c>
      <c r="G12" s="9">
        <v>1</v>
      </c>
      <c r="H12" s="9" t="s">
        <v>24</v>
      </c>
      <c r="I12" s="19">
        <v>26.98</v>
      </c>
      <c r="J12" s="9" t="s">
        <v>25</v>
      </c>
      <c r="K12" s="13" t="s">
        <v>55</v>
      </c>
      <c r="L12" s="12" t="s">
        <v>56</v>
      </c>
      <c r="M12" s="8" t="s">
        <v>57</v>
      </c>
      <c r="N12" s="20">
        <f t="shared" si="0"/>
        <v>3613.42105263158</v>
      </c>
      <c r="O12" s="21">
        <v>13731</v>
      </c>
      <c r="P12" s="8" t="s">
        <v>29</v>
      </c>
      <c r="Q12" s="9"/>
    </row>
    <row r="13" s="2" customFormat="1" ht="23" customHeight="1" spans="1:17">
      <c r="A13" s="8">
        <v>8</v>
      </c>
      <c r="B13" s="12" t="s">
        <v>58</v>
      </c>
      <c r="C13" s="12" t="s">
        <v>59</v>
      </c>
      <c r="D13" s="13" t="s">
        <v>23</v>
      </c>
      <c r="E13" s="14">
        <v>44429</v>
      </c>
      <c r="F13" s="9">
        <v>30</v>
      </c>
      <c r="G13" s="9">
        <v>1</v>
      </c>
      <c r="H13" s="9" t="s">
        <v>24</v>
      </c>
      <c r="I13" s="19">
        <v>4.76</v>
      </c>
      <c r="J13" s="9" t="s">
        <v>25</v>
      </c>
      <c r="K13" s="13" t="s">
        <v>60</v>
      </c>
      <c r="L13" s="12" t="s">
        <v>61</v>
      </c>
      <c r="M13" s="8" t="s">
        <v>57</v>
      </c>
      <c r="N13" s="20">
        <f t="shared" si="0"/>
        <v>36.8421052631579</v>
      </c>
      <c r="O13" s="21">
        <v>140</v>
      </c>
      <c r="P13" s="8" t="s">
        <v>29</v>
      </c>
      <c r="Q13" s="9"/>
    </row>
    <row r="14" s="2" customFormat="1" ht="23" customHeight="1" spans="1:17">
      <c r="A14" s="8">
        <v>9</v>
      </c>
      <c r="B14" s="12" t="s">
        <v>62</v>
      </c>
      <c r="C14" s="12" t="s">
        <v>63</v>
      </c>
      <c r="D14" s="13" t="s">
        <v>23</v>
      </c>
      <c r="E14" s="14">
        <v>44539</v>
      </c>
      <c r="F14" s="9">
        <v>30</v>
      </c>
      <c r="G14" s="9">
        <v>1</v>
      </c>
      <c r="H14" s="9" t="s">
        <v>24</v>
      </c>
      <c r="I14" s="19">
        <v>12.42</v>
      </c>
      <c r="J14" s="9" t="s">
        <v>25</v>
      </c>
      <c r="K14" s="13" t="s">
        <v>64</v>
      </c>
      <c r="L14" s="12" t="s">
        <v>65</v>
      </c>
      <c r="M14" s="8" t="s">
        <v>66</v>
      </c>
      <c r="N14" s="20">
        <f t="shared" si="0"/>
        <v>44.7368421052632</v>
      </c>
      <c r="O14" s="21">
        <v>170</v>
      </c>
      <c r="P14" s="8" t="s">
        <v>29</v>
      </c>
      <c r="Q14" s="9"/>
    </row>
    <row r="15" s="2" customFormat="1" ht="23" customHeight="1" spans="1:17">
      <c r="A15" s="8">
        <v>10</v>
      </c>
      <c r="B15" s="12" t="s">
        <v>67</v>
      </c>
      <c r="C15" s="12" t="s">
        <v>68</v>
      </c>
      <c r="D15" s="13" t="s">
        <v>23</v>
      </c>
      <c r="E15" s="14">
        <v>44539</v>
      </c>
      <c r="F15" s="9">
        <v>30</v>
      </c>
      <c r="G15" s="9">
        <v>1</v>
      </c>
      <c r="H15" s="9" t="s">
        <v>24</v>
      </c>
      <c r="I15" s="19">
        <v>1.96</v>
      </c>
      <c r="J15" s="9" t="s">
        <v>25</v>
      </c>
      <c r="K15" s="13" t="s">
        <v>69</v>
      </c>
      <c r="L15" s="12" t="s">
        <v>70</v>
      </c>
      <c r="M15" s="8" t="s">
        <v>71</v>
      </c>
      <c r="N15" s="20">
        <f t="shared" si="0"/>
        <v>76.5789473684211</v>
      </c>
      <c r="O15" s="21">
        <v>291</v>
      </c>
      <c r="P15" s="8" t="s">
        <v>29</v>
      </c>
      <c r="Q15" s="9"/>
    </row>
    <row r="16" s="2" customFormat="1" ht="23" customHeight="1" spans="1:17">
      <c r="A16" s="8">
        <v>11</v>
      </c>
      <c r="B16" s="12" t="s">
        <v>72</v>
      </c>
      <c r="C16" s="12" t="s">
        <v>73</v>
      </c>
      <c r="D16" s="13" t="s">
        <v>23</v>
      </c>
      <c r="E16" s="14">
        <v>44539</v>
      </c>
      <c r="F16" s="9">
        <v>30</v>
      </c>
      <c r="G16" s="9">
        <v>1</v>
      </c>
      <c r="H16" s="9" t="s">
        <v>24</v>
      </c>
      <c r="I16" s="19">
        <v>4.17</v>
      </c>
      <c r="J16" s="9" t="s">
        <v>25</v>
      </c>
      <c r="K16" s="13" t="s">
        <v>69</v>
      </c>
      <c r="L16" s="12" t="s">
        <v>74</v>
      </c>
      <c r="M16" s="8" t="s">
        <v>75</v>
      </c>
      <c r="N16" s="20">
        <f t="shared" si="0"/>
        <v>55.2631578947368</v>
      </c>
      <c r="O16" s="21">
        <v>210</v>
      </c>
      <c r="P16" s="8" t="s">
        <v>29</v>
      </c>
      <c r="Q16" s="9"/>
    </row>
    <row r="17" s="2" customFormat="1" ht="23" customHeight="1" spans="1:17">
      <c r="A17" s="8">
        <v>12</v>
      </c>
      <c r="B17" s="12" t="s">
        <v>76</v>
      </c>
      <c r="C17" s="12" t="s">
        <v>77</v>
      </c>
      <c r="D17" s="13" t="s">
        <v>23</v>
      </c>
      <c r="E17" s="14">
        <v>44539</v>
      </c>
      <c r="F17" s="9">
        <v>30</v>
      </c>
      <c r="G17" s="9">
        <v>1</v>
      </c>
      <c r="H17" s="9" t="s">
        <v>24</v>
      </c>
      <c r="I17" s="19">
        <v>6.81</v>
      </c>
      <c r="J17" s="9" t="s">
        <v>25</v>
      </c>
      <c r="K17" s="13" t="s">
        <v>78</v>
      </c>
      <c r="L17" s="12" t="s">
        <v>79</v>
      </c>
      <c r="M17" s="8" t="s">
        <v>80</v>
      </c>
      <c r="N17" s="20">
        <f t="shared" si="0"/>
        <v>17.1052631578947</v>
      </c>
      <c r="O17" s="21">
        <v>65</v>
      </c>
      <c r="P17" s="8" t="s">
        <v>29</v>
      </c>
      <c r="Q17" s="9"/>
    </row>
    <row r="18" s="2" customFormat="1" ht="23" customHeight="1" spans="1:17">
      <c r="A18" s="8">
        <v>13</v>
      </c>
      <c r="B18" s="12" t="s">
        <v>81</v>
      </c>
      <c r="C18" s="12" t="s">
        <v>82</v>
      </c>
      <c r="D18" s="13" t="s">
        <v>23</v>
      </c>
      <c r="E18" s="14">
        <v>44539</v>
      </c>
      <c r="F18" s="9">
        <v>30</v>
      </c>
      <c r="G18" s="9">
        <v>1</v>
      </c>
      <c r="H18" s="9" t="s">
        <v>24</v>
      </c>
      <c r="I18" s="19">
        <v>15.28</v>
      </c>
      <c r="J18" s="9" t="s">
        <v>25</v>
      </c>
      <c r="K18" s="13" t="s">
        <v>83</v>
      </c>
      <c r="L18" s="12" t="s">
        <v>84</v>
      </c>
      <c r="M18" s="8" t="s">
        <v>85</v>
      </c>
      <c r="N18" s="20">
        <f t="shared" si="0"/>
        <v>84.7368421052632</v>
      </c>
      <c r="O18" s="21">
        <v>322</v>
      </c>
      <c r="P18" s="8" t="s">
        <v>29</v>
      </c>
      <c r="Q18" s="9"/>
    </row>
    <row r="19" s="2" customFormat="1" ht="23" customHeight="1" spans="1:17">
      <c r="A19" s="8">
        <v>14</v>
      </c>
      <c r="B19" s="12" t="s">
        <v>86</v>
      </c>
      <c r="C19" s="12" t="s">
        <v>87</v>
      </c>
      <c r="D19" s="13" t="s">
        <v>23</v>
      </c>
      <c r="E19" s="14">
        <v>44539</v>
      </c>
      <c r="F19" s="9">
        <v>30</v>
      </c>
      <c r="G19" s="9">
        <v>1</v>
      </c>
      <c r="H19" s="9" t="s">
        <v>24</v>
      </c>
      <c r="I19" s="19">
        <v>3.18</v>
      </c>
      <c r="J19" s="9" t="s">
        <v>25</v>
      </c>
      <c r="K19" s="13" t="s">
        <v>88</v>
      </c>
      <c r="L19" s="12" t="s">
        <v>89</v>
      </c>
      <c r="M19" s="8" t="s">
        <v>90</v>
      </c>
      <c r="N19" s="20">
        <f t="shared" si="0"/>
        <v>58.6842105263158</v>
      </c>
      <c r="O19" s="21">
        <v>223</v>
      </c>
      <c r="P19" s="8" t="s">
        <v>29</v>
      </c>
      <c r="Q19" s="9"/>
    </row>
    <row r="20" s="2" customFormat="1" ht="23" customHeight="1" spans="1:17">
      <c r="A20" s="8">
        <v>15</v>
      </c>
      <c r="B20" s="12" t="s">
        <v>91</v>
      </c>
      <c r="C20" s="12" t="s">
        <v>92</v>
      </c>
      <c r="D20" s="13" t="s">
        <v>23</v>
      </c>
      <c r="E20" s="14">
        <v>44539</v>
      </c>
      <c r="F20" s="9">
        <v>30</v>
      </c>
      <c r="G20" s="9">
        <v>1</v>
      </c>
      <c r="H20" s="9" t="s">
        <v>24</v>
      </c>
      <c r="I20" s="19">
        <v>1.53</v>
      </c>
      <c r="J20" s="9" t="s">
        <v>25</v>
      </c>
      <c r="K20" s="13" t="s">
        <v>93</v>
      </c>
      <c r="L20" s="12" t="s">
        <v>94</v>
      </c>
      <c r="M20" s="8" t="s">
        <v>95</v>
      </c>
      <c r="N20" s="20">
        <f t="shared" si="0"/>
        <v>2.10526315789474</v>
      </c>
      <c r="O20" s="21">
        <v>8</v>
      </c>
      <c r="P20" s="8" t="s">
        <v>29</v>
      </c>
      <c r="Q20" s="9"/>
    </row>
    <row r="21" s="2" customFormat="1" ht="23" customHeight="1" spans="1:17">
      <c r="A21" s="8">
        <v>16</v>
      </c>
      <c r="B21" s="12" t="s">
        <v>96</v>
      </c>
      <c r="C21" s="12" t="s">
        <v>97</v>
      </c>
      <c r="D21" s="13" t="s">
        <v>23</v>
      </c>
      <c r="E21" s="14">
        <v>44539</v>
      </c>
      <c r="F21" s="9">
        <v>30</v>
      </c>
      <c r="G21" s="9">
        <v>1</v>
      </c>
      <c r="H21" s="9" t="s">
        <v>24</v>
      </c>
      <c r="I21" s="19">
        <v>8.96</v>
      </c>
      <c r="J21" s="9" t="s">
        <v>25</v>
      </c>
      <c r="K21" s="13" t="s">
        <v>98</v>
      </c>
      <c r="L21" s="12" t="s">
        <v>99</v>
      </c>
      <c r="M21" s="8" t="s">
        <v>100</v>
      </c>
      <c r="N21" s="20">
        <f t="shared" si="0"/>
        <v>2245</v>
      </c>
      <c r="O21" s="21">
        <v>8531</v>
      </c>
      <c r="P21" s="8" t="s">
        <v>29</v>
      </c>
      <c r="Q21" s="9"/>
    </row>
    <row r="22" s="2" customFormat="1" ht="23" customHeight="1" spans="1:17">
      <c r="A22" s="8">
        <v>17</v>
      </c>
      <c r="B22" s="12" t="s">
        <v>101</v>
      </c>
      <c r="C22" s="12" t="s">
        <v>102</v>
      </c>
      <c r="D22" s="13" t="s">
        <v>23</v>
      </c>
      <c r="E22" s="14">
        <v>44435</v>
      </c>
      <c r="F22" s="9">
        <v>30</v>
      </c>
      <c r="G22" s="9">
        <v>1</v>
      </c>
      <c r="H22" s="9" t="s">
        <v>24</v>
      </c>
      <c r="I22" s="19">
        <v>10.33</v>
      </c>
      <c r="J22" s="9" t="s">
        <v>25</v>
      </c>
      <c r="K22" s="13" t="s">
        <v>103</v>
      </c>
      <c r="L22" s="12" t="s">
        <v>104</v>
      </c>
      <c r="M22" s="8" t="s">
        <v>105</v>
      </c>
      <c r="N22" s="20">
        <f t="shared" si="0"/>
        <v>36.0526315789474</v>
      </c>
      <c r="O22" s="21">
        <v>137</v>
      </c>
      <c r="P22" s="8" t="s">
        <v>29</v>
      </c>
      <c r="Q22" s="9"/>
    </row>
    <row r="23" s="2" customFormat="1" ht="23" customHeight="1" spans="1:17">
      <c r="A23" s="8">
        <v>18</v>
      </c>
      <c r="B23" s="12" t="s">
        <v>106</v>
      </c>
      <c r="C23" s="12" t="s">
        <v>107</v>
      </c>
      <c r="D23" s="13" t="s">
        <v>23</v>
      </c>
      <c r="E23" s="14">
        <v>44435</v>
      </c>
      <c r="F23" s="9">
        <v>30</v>
      </c>
      <c r="G23" s="9">
        <v>1</v>
      </c>
      <c r="H23" s="9" t="s">
        <v>24</v>
      </c>
      <c r="I23" s="19">
        <v>1.55</v>
      </c>
      <c r="J23" s="9" t="s">
        <v>25</v>
      </c>
      <c r="K23" s="13" t="s">
        <v>108</v>
      </c>
      <c r="L23" s="12" t="s">
        <v>109</v>
      </c>
      <c r="M23" s="8" t="s">
        <v>110</v>
      </c>
      <c r="N23" s="20">
        <f t="shared" si="0"/>
        <v>79.4736842105263</v>
      </c>
      <c r="O23" s="21">
        <v>302</v>
      </c>
      <c r="P23" s="8" t="s">
        <v>29</v>
      </c>
      <c r="Q23" s="9"/>
    </row>
    <row r="24" s="2" customFormat="1" ht="23" customHeight="1" spans="1:17">
      <c r="A24" s="8">
        <v>19</v>
      </c>
      <c r="B24" s="12" t="s">
        <v>111</v>
      </c>
      <c r="C24" s="12" t="s">
        <v>112</v>
      </c>
      <c r="D24" s="13" t="s">
        <v>23</v>
      </c>
      <c r="E24" s="14">
        <v>44435</v>
      </c>
      <c r="F24" s="9">
        <v>30</v>
      </c>
      <c r="G24" s="9">
        <v>1</v>
      </c>
      <c r="H24" s="9" t="s">
        <v>24</v>
      </c>
      <c r="I24" s="19">
        <v>2.74</v>
      </c>
      <c r="J24" s="9" t="s">
        <v>25</v>
      </c>
      <c r="K24" s="13" t="s">
        <v>113</v>
      </c>
      <c r="L24" s="12" t="s">
        <v>114</v>
      </c>
      <c r="M24" s="8" t="s">
        <v>115</v>
      </c>
      <c r="N24" s="20">
        <f t="shared" si="0"/>
        <v>72.6315789473684</v>
      </c>
      <c r="O24" s="21">
        <v>276</v>
      </c>
      <c r="P24" s="8" t="s">
        <v>29</v>
      </c>
      <c r="Q24" s="9"/>
    </row>
    <row r="25" s="2" customFormat="1" ht="23" customHeight="1" spans="1:17">
      <c r="A25" s="8">
        <v>20</v>
      </c>
      <c r="B25" s="12" t="s">
        <v>116</v>
      </c>
      <c r="C25" s="12" t="s">
        <v>117</v>
      </c>
      <c r="D25" s="13" t="s">
        <v>23</v>
      </c>
      <c r="E25" s="14">
        <v>44435</v>
      </c>
      <c r="F25" s="9">
        <v>30</v>
      </c>
      <c r="G25" s="9">
        <v>1</v>
      </c>
      <c r="H25" s="9" t="s">
        <v>24</v>
      </c>
      <c r="I25" s="19">
        <v>3.29</v>
      </c>
      <c r="J25" s="9" t="s">
        <v>25</v>
      </c>
      <c r="K25" s="13" t="s">
        <v>113</v>
      </c>
      <c r="L25" s="12" t="s">
        <v>118</v>
      </c>
      <c r="M25" s="8" t="s">
        <v>119</v>
      </c>
      <c r="N25" s="20">
        <f t="shared" si="0"/>
        <v>68.4210526315789</v>
      </c>
      <c r="O25" s="21">
        <v>260</v>
      </c>
      <c r="P25" s="8" t="s">
        <v>29</v>
      </c>
      <c r="Q25" s="9"/>
    </row>
    <row r="26" s="2" customFormat="1" ht="23" customHeight="1" spans="1:17">
      <c r="A26" s="8">
        <v>21</v>
      </c>
      <c r="B26" s="12" t="s">
        <v>120</v>
      </c>
      <c r="C26" s="12" t="s">
        <v>121</v>
      </c>
      <c r="D26" s="13" t="s">
        <v>23</v>
      </c>
      <c r="E26" s="14">
        <v>44435</v>
      </c>
      <c r="F26" s="9">
        <v>30</v>
      </c>
      <c r="G26" s="9">
        <v>1</v>
      </c>
      <c r="H26" s="9" t="s">
        <v>24</v>
      </c>
      <c r="I26" s="19">
        <v>0.35</v>
      </c>
      <c r="J26" s="9" t="s">
        <v>25</v>
      </c>
      <c r="K26" s="13" t="s">
        <v>113</v>
      </c>
      <c r="L26" s="12" t="s">
        <v>122</v>
      </c>
      <c r="M26" s="8" t="s">
        <v>123</v>
      </c>
      <c r="N26" s="20">
        <f t="shared" si="0"/>
        <v>32.6315789473684</v>
      </c>
      <c r="O26" s="21">
        <v>124</v>
      </c>
      <c r="P26" s="8" t="s">
        <v>29</v>
      </c>
      <c r="Q26" s="9"/>
    </row>
    <row r="27" s="2" customFormat="1" ht="23" customHeight="1" spans="1:17">
      <c r="A27" s="8">
        <v>22</v>
      </c>
      <c r="B27" s="12" t="s">
        <v>124</v>
      </c>
      <c r="C27" s="12" t="s">
        <v>125</v>
      </c>
      <c r="D27" s="13" t="s">
        <v>23</v>
      </c>
      <c r="E27" s="14">
        <v>44435</v>
      </c>
      <c r="F27" s="9">
        <v>30</v>
      </c>
      <c r="G27" s="9">
        <v>1</v>
      </c>
      <c r="H27" s="9" t="s">
        <v>24</v>
      </c>
      <c r="I27" s="19">
        <v>0.65</v>
      </c>
      <c r="J27" s="9" t="s">
        <v>25</v>
      </c>
      <c r="K27" s="13" t="s">
        <v>113</v>
      </c>
      <c r="L27" s="12" t="s">
        <v>126</v>
      </c>
      <c r="M27" s="8" t="s">
        <v>119</v>
      </c>
      <c r="N27" s="20">
        <f t="shared" si="0"/>
        <v>109.210526315789</v>
      </c>
      <c r="O27" s="21">
        <v>415</v>
      </c>
      <c r="P27" s="8" t="s">
        <v>29</v>
      </c>
      <c r="Q27" s="9"/>
    </row>
    <row r="28" s="2" customFormat="1" ht="23" customHeight="1" spans="1:17">
      <c r="A28" s="8">
        <v>23</v>
      </c>
      <c r="B28" s="12" t="s">
        <v>127</v>
      </c>
      <c r="C28" s="12" t="s">
        <v>128</v>
      </c>
      <c r="D28" s="13" t="s">
        <v>23</v>
      </c>
      <c r="E28" s="14">
        <v>44435</v>
      </c>
      <c r="F28" s="9">
        <v>30</v>
      </c>
      <c r="G28" s="9">
        <v>1</v>
      </c>
      <c r="H28" s="9" t="s">
        <v>24</v>
      </c>
      <c r="I28" s="19">
        <v>0.31</v>
      </c>
      <c r="J28" s="9" t="s">
        <v>25</v>
      </c>
      <c r="K28" s="13" t="s">
        <v>113</v>
      </c>
      <c r="L28" s="12" t="s">
        <v>129</v>
      </c>
      <c r="M28" s="8" t="s">
        <v>130</v>
      </c>
      <c r="N28" s="20">
        <f t="shared" si="0"/>
        <v>20.2631578947368</v>
      </c>
      <c r="O28" s="21">
        <v>77</v>
      </c>
      <c r="P28" s="8" t="s">
        <v>29</v>
      </c>
      <c r="Q28" s="9"/>
    </row>
    <row r="29" s="2" customFormat="1" ht="23" customHeight="1" spans="1:17">
      <c r="A29" s="8">
        <v>24</v>
      </c>
      <c r="B29" s="12" t="s">
        <v>131</v>
      </c>
      <c r="C29" s="12" t="s">
        <v>132</v>
      </c>
      <c r="D29" s="13" t="s">
        <v>23</v>
      </c>
      <c r="E29" s="14">
        <v>44435</v>
      </c>
      <c r="F29" s="9">
        <v>30</v>
      </c>
      <c r="G29" s="9">
        <v>1</v>
      </c>
      <c r="H29" s="9" t="s">
        <v>24</v>
      </c>
      <c r="I29" s="19">
        <v>3.87</v>
      </c>
      <c r="J29" s="9" t="s">
        <v>25</v>
      </c>
      <c r="K29" s="13" t="s">
        <v>133</v>
      </c>
      <c r="L29" s="12" t="s">
        <v>134</v>
      </c>
      <c r="M29" s="8" t="s">
        <v>135</v>
      </c>
      <c r="N29" s="20">
        <f t="shared" si="0"/>
        <v>94.2105263157895</v>
      </c>
      <c r="O29" s="21">
        <v>358</v>
      </c>
      <c r="P29" s="8" t="s">
        <v>29</v>
      </c>
      <c r="Q29" s="9"/>
    </row>
    <row r="30" s="2" customFormat="1" ht="23" customHeight="1" spans="1:17">
      <c r="A30" s="8">
        <v>25</v>
      </c>
      <c r="B30" s="12" t="s">
        <v>136</v>
      </c>
      <c r="C30" s="12" t="s">
        <v>137</v>
      </c>
      <c r="D30" s="13" t="s">
        <v>23</v>
      </c>
      <c r="E30" s="14">
        <v>44435</v>
      </c>
      <c r="F30" s="9">
        <v>30</v>
      </c>
      <c r="G30" s="9">
        <v>1</v>
      </c>
      <c r="H30" s="9" t="s">
        <v>24</v>
      </c>
      <c r="I30" s="19">
        <v>2.41</v>
      </c>
      <c r="J30" s="9" t="s">
        <v>25</v>
      </c>
      <c r="K30" s="13" t="s">
        <v>138</v>
      </c>
      <c r="L30" s="12" t="s">
        <v>139</v>
      </c>
      <c r="M30" s="8" t="s">
        <v>140</v>
      </c>
      <c r="N30" s="20">
        <f t="shared" si="0"/>
        <v>3167.36842105263</v>
      </c>
      <c r="O30" s="21">
        <v>12036</v>
      </c>
      <c r="P30" s="8" t="s">
        <v>29</v>
      </c>
      <c r="Q30" s="9"/>
    </row>
    <row r="31" s="2" customFormat="1" ht="23" customHeight="1" spans="1:17">
      <c r="A31" s="8">
        <v>26</v>
      </c>
      <c r="B31" s="12" t="s">
        <v>141</v>
      </c>
      <c r="C31" s="12" t="s">
        <v>142</v>
      </c>
      <c r="D31" s="13" t="s">
        <v>23</v>
      </c>
      <c r="E31" s="14">
        <v>44420</v>
      </c>
      <c r="F31" s="9">
        <v>30</v>
      </c>
      <c r="G31" s="9">
        <v>1</v>
      </c>
      <c r="H31" s="9" t="s">
        <v>24</v>
      </c>
      <c r="I31" s="19">
        <v>16.426146</v>
      </c>
      <c r="J31" s="9" t="s">
        <v>25</v>
      </c>
      <c r="K31" s="13" t="s">
        <v>143</v>
      </c>
      <c r="L31" s="12" t="s">
        <v>144</v>
      </c>
      <c r="M31" s="8" t="s">
        <v>145</v>
      </c>
      <c r="N31" s="20">
        <f t="shared" si="0"/>
        <v>110.526315789474</v>
      </c>
      <c r="O31" s="21">
        <v>420</v>
      </c>
      <c r="P31" s="8" t="s">
        <v>29</v>
      </c>
      <c r="Q31" s="9"/>
    </row>
    <row r="32" s="2" customFormat="1" ht="23" customHeight="1" spans="1:17">
      <c r="A32" s="8">
        <v>27</v>
      </c>
      <c r="B32" s="12" t="s">
        <v>146</v>
      </c>
      <c r="C32" s="12" t="s">
        <v>147</v>
      </c>
      <c r="D32" s="13" t="s">
        <v>23</v>
      </c>
      <c r="E32" s="14">
        <v>44420</v>
      </c>
      <c r="F32" s="9">
        <v>30</v>
      </c>
      <c r="G32" s="9">
        <v>1</v>
      </c>
      <c r="H32" s="9" t="s">
        <v>24</v>
      </c>
      <c r="I32" s="19">
        <v>2.801573</v>
      </c>
      <c r="J32" s="9" t="s">
        <v>25</v>
      </c>
      <c r="K32" s="13" t="s">
        <v>148</v>
      </c>
      <c r="L32" s="12" t="s">
        <v>149</v>
      </c>
      <c r="M32" s="8" t="s">
        <v>150</v>
      </c>
      <c r="N32" s="20">
        <f t="shared" si="0"/>
        <v>39.7368421052632</v>
      </c>
      <c r="O32" s="21">
        <v>151</v>
      </c>
      <c r="P32" s="8" t="s">
        <v>29</v>
      </c>
      <c r="Q32" s="9"/>
    </row>
    <row r="33" s="2" customFormat="1" ht="23" customHeight="1" spans="1:17">
      <c r="A33" s="8">
        <v>28</v>
      </c>
      <c r="B33" s="12" t="s">
        <v>151</v>
      </c>
      <c r="C33" s="12" t="s">
        <v>152</v>
      </c>
      <c r="D33" s="13" t="s">
        <v>23</v>
      </c>
      <c r="E33" s="14">
        <v>44420</v>
      </c>
      <c r="F33" s="9">
        <v>30</v>
      </c>
      <c r="G33" s="9">
        <v>1</v>
      </c>
      <c r="H33" s="9" t="s">
        <v>24</v>
      </c>
      <c r="I33" s="19">
        <v>0.5396</v>
      </c>
      <c r="J33" s="9" t="s">
        <v>25</v>
      </c>
      <c r="K33" s="13" t="s">
        <v>153</v>
      </c>
      <c r="L33" s="12" t="s">
        <v>154</v>
      </c>
      <c r="M33" s="8" t="s">
        <v>150</v>
      </c>
      <c r="N33" s="20">
        <f t="shared" si="0"/>
        <v>64.7368421052632</v>
      </c>
      <c r="O33" s="21">
        <v>246</v>
      </c>
      <c r="P33" s="8" t="s">
        <v>29</v>
      </c>
      <c r="Q33" s="9"/>
    </row>
    <row r="34" s="2" customFormat="1" ht="23" customHeight="1" spans="1:17">
      <c r="A34" s="8">
        <v>29</v>
      </c>
      <c r="B34" s="12" t="s">
        <v>155</v>
      </c>
      <c r="C34" s="12" t="s">
        <v>156</v>
      </c>
      <c r="D34" s="13" t="s">
        <v>23</v>
      </c>
      <c r="E34" s="14">
        <v>44420</v>
      </c>
      <c r="F34" s="9">
        <v>30</v>
      </c>
      <c r="G34" s="9">
        <v>1</v>
      </c>
      <c r="H34" s="9" t="s">
        <v>24</v>
      </c>
      <c r="I34" s="19">
        <v>0.5041</v>
      </c>
      <c r="J34" s="9" t="s">
        <v>25</v>
      </c>
      <c r="K34" s="13" t="s">
        <v>153</v>
      </c>
      <c r="L34" s="12" t="s">
        <v>157</v>
      </c>
      <c r="M34" s="8" t="s">
        <v>150</v>
      </c>
      <c r="N34" s="20">
        <f t="shared" si="0"/>
        <v>98.6842105263158</v>
      </c>
      <c r="O34" s="21">
        <v>375</v>
      </c>
      <c r="P34" s="8" t="s">
        <v>29</v>
      </c>
      <c r="Q34" s="9"/>
    </row>
    <row r="35" s="2" customFormat="1" ht="23" customHeight="1" spans="1:17">
      <c r="A35" s="8">
        <v>30</v>
      </c>
      <c r="B35" s="12" t="s">
        <v>158</v>
      </c>
      <c r="C35" s="12" t="s">
        <v>159</v>
      </c>
      <c r="D35" s="13" t="s">
        <v>23</v>
      </c>
      <c r="E35" s="14">
        <v>44420</v>
      </c>
      <c r="F35" s="9">
        <v>30</v>
      </c>
      <c r="G35" s="9">
        <v>1</v>
      </c>
      <c r="H35" s="9" t="s">
        <v>24</v>
      </c>
      <c r="I35" s="19">
        <v>0.5822</v>
      </c>
      <c r="J35" s="9" t="s">
        <v>25</v>
      </c>
      <c r="K35" s="13" t="s">
        <v>153</v>
      </c>
      <c r="L35" s="12" t="s">
        <v>160</v>
      </c>
      <c r="M35" s="8" t="s">
        <v>150</v>
      </c>
      <c r="N35" s="20">
        <f t="shared" si="0"/>
        <v>50</v>
      </c>
      <c r="O35" s="21">
        <v>190</v>
      </c>
      <c r="P35" s="8" t="s">
        <v>29</v>
      </c>
      <c r="Q35" s="9"/>
    </row>
    <row r="36" s="2" customFormat="1" ht="23" customHeight="1" spans="1:17">
      <c r="A36" s="8">
        <v>31</v>
      </c>
      <c r="B36" s="12" t="s">
        <v>161</v>
      </c>
      <c r="C36" s="12" t="s">
        <v>162</v>
      </c>
      <c r="D36" s="13" t="s">
        <v>23</v>
      </c>
      <c r="E36" s="14">
        <v>44420</v>
      </c>
      <c r="F36" s="9">
        <v>30</v>
      </c>
      <c r="G36" s="9">
        <v>1</v>
      </c>
      <c r="H36" s="9" t="s">
        <v>24</v>
      </c>
      <c r="I36" s="19">
        <v>0.3621</v>
      </c>
      <c r="J36" s="9" t="s">
        <v>25</v>
      </c>
      <c r="K36" s="13" t="s">
        <v>153</v>
      </c>
      <c r="L36" s="12" t="s">
        <v>163</v>
      </c>
      <c r="M36" s="8" t="s">
        <v>150</v>
      </c>
      <c r="N36" s="20">
        <f t="shared" si="0"/>
        <v>73.6842105263158</v>
      </c>
      <c r="O36" s="21">
        <v>280</v>
      </c>
      <c r="P36" s="8" t="s">
        <v>29</v>
      </c>
      <c r="Q36" s="9"/>
    </row>
    <row r="37" s="2" customFormat="1" ht="23" customHeight="1" spans="1:17">
      <c r="A37" s="8">
        <v>32</v>
      </c>
      <c r="B37" s="12" t="s">
        <v>164</v>
      </c>
      <c r="C37" s="12" t="s">
        <v>165</v>
      </c>
      <c r="D37" s="13" t="s">
        <v>23</v>
      </c>
      <c r="E37" s="14">
        <v>44420</v>
      </c>
      <c r="F37" s="9">
        <v>30</v>
      </c>
      <c r="G37" s="9">
        <v>1</v>
      </c>
      <c r="H37" s="9" t="s">
        <v>24</v>
      </c>
      <c r="I37" s="19">
        <v>0.1775</v>
      </c>
      <c r="J37" s="9" t="s">
        <v>25</v>
      </c>
      <c r="K37" s="13" t="s">
        <v>153</v>
      </c>
      <c r="L37" s="12" t="s">
        <v>166</v>
      </c>
      <c r="M37" s="8" t="s">
        <v>150</v>
      </c>
      <c r="N37" s="20">
        <f t="shared" si="0"/>
        <v>21.5789473684211</v>
      </c>
      <c r="O37" s="21">
        <v>82</v>
      </c>
      <c r="P37" s="8" t="s">
        <v>29</v>
      </c>
      <c r="Q37" s="9"/>
    </row>
    <row r="38" s="2" customFormat="1" ht="23" customHeight="1" spans="1:17">
      <c r="A38" s="8">
        <v>33</v>
      </c>
      <c r="B38" s="12" t="s">
        <v>167</v>
      </c>
      <c r="C38" s="12" t="s">
        <v>168</v>
      </c>
      <c r="D38" s="13" t="s">
        <v>23</v>
      </c>
      <c r="E38" s="14">
        <v>44420</v>
      </c>
      <c r="F38" s="9">
        <v>30</v>
      </c>
      <c r="G38" s="9">
        <v>1</v>
      </c>
      <c r="H38" s="9" t="s">
        <v>24</v>
      </c>
      <c r="I38" s="19">
        <v>5.176319</v>
      </c>
      <c r="J38" s="9" t="s">
        <v>25</v>
      </c>
      <c r="K38" s="13" t="s">
        <v>169</v>
      </c>
      <c r="L38" s="12" t="s">
        <v>170</v>
      </c>
      <c r="M38" s="8" t="s">
        <v>171</v>
      </c>
      <c r="N38" s="20">
        <f t="shared" si="0"/>
        <v>21.0526315789474</v>
      </c>
      <c r="O38" s="21">
        <v>80</v>
      </c>
      <c r="P38" s="8" t="s">
        <v>29</v>
      </c>
      <c r="Q38" s="9"/>
    </row>
    <row r="39" s="2" customFormat="1" ht="23" customHeight="1" spans="1:17">
      <c r="A39" s="8">
        <v>34</v>
      </c>
      <c r="B39" s="12" t="s">
        <v>172</v>
      </c>
      <c r="C39" s="12" t="s">
        <v>173</v>
      </c>
      <c r="D39" s="13" t="s">
        <v>23</v>
      </c>
      <c r="E39" s="14">
        <v>44420</v>
      </c>
      <c r="F39" s="9">
        <v>30</v>
      </c>
      <c r="G39" s="9">
        <v>1</v>
      </c>
      <c r="H39" s="9" t="s">
        <v>24</v>
      </c>
      <c r="I39" s="19">
        <v>1.79</v>
      </c>
      <c r="J39" s="9" t="s">
        <v>25</v>
      </c>
      <c r="K39" s="13" t="s">
        <v>174</v>
      </c>
      <c r="L39" s="12" t="s">
        <v>175</v>
      </c>
      <c r="M39" s="8" t="s">
        <v>176</v>
      </c>
      <c r="N39" s="20">
        <f t="shared" si="0"/>
        <v>4.21052631578947</v>
      </c>
      <c r="O39" s="21">
        <v>16</v>
      </c>
      <c r="P39" s="8" t="s">
        <v>29</v>
      </c>
      <c r="Q39" s="9"/>
    </row>
    <row r="40" s="2" customFormat="1" ht="23" customHeight="1" spans="1:17">
      <c r="A40" s="8">
        <v>35</v>
      </c>
      <c r="B40" s="12" t="s">
        <v>177</v>
      </c>
      <c r="C40" s="12" t="s">
        <v>178</v>
      </c>
      <c r="D40" s="13" t="s">
        <v>23</v>
      </c>
      <c r="E40" s="14">
        <v>44420</v>
      </c>
      <c r="F40" s="9">
        <v>30</v>
      </c>
      <c r="G40" s="9">
        <v>1</v>
      </c>
      <c r="H40" s="9" t="s">
        <v>24</v>
      </c>
      <c r="I40" s="19">
        <v>1.08</v>
      </c>
      <c r="J40" s="9" t="s">
        <v>25</v>
      </c>
      <c r="K40" s="13" t="s">
        <v>174</v>
      </c>
      <c r="L40" s="12" t="s">
        <v>179</v>
      </c>
      <c r="M40" s="8" t="s">
        <v>180</v>
      </c>
      <c r="N40" s="20">
        <f t="shared" si="0"/>
        <v>3.15789473684211</v>
      </c>
      <c r="O40" s="21">
        <v>12</v>
      </c>
      <c r="P40" s="8" t="s">
        <v>29</v>
      </c>
      <c r="Q40" s="9"/>
    </row>
    <row r="41" s="2" customFormat="1" ht="23" customHeight="1" spans="1:17">
      <c r="A41" s="8">
        <v>36</v>
      </c>
      <c r="B41" s="12" t="s">
        <v>181</v>
      </c>
      <c r="C41" s="12" t="s">
        <v>182</v>
      </c>
      <c r="D41" s="13" t="s">
        <v>23</v>
      </c>
      <c r="E41" s="14">
        <v>44431</v>
      </c>
      <c r="F41" s="9">
        <v>30</v>
      </c>
      <c r="G41" s="9">
        <v>1</v>
      </c>
      <c r="H41" s="9" t="s">
        <v>24</v>
      </c>
      <c r="I41" s="19">
        <v>0.32</v>
      </c>
      <c r="J41" s="9" t="s">
        <v>25</v>
      </c>
      <c r="K41" s="13" t="s">
        <v>183</v>
      </c>
      <c r="L41" s="12" t="s">
        <v>184</v>
      </c>
      <c r="M41" s="8" t="s">
        <v>185</v>
      </c>
      <c r="N41" s="20">
        <f t="shared" si="0"/>
        <v>14.2105263157895</v>
      </c>
      <c r="O41" s="21">
        <v>54</v>
      </c>
      <c r="P41" s="8" t="s">
        <v>29</v>
      </c>
      <c r="Q41" s="9"/>
    </row>
    <row r="42" s="2" customFormat="1" ht="23" customHeight="1" spans="1:17">
      <c r="A42" s="8">
        <v>37</v>
      </c>
      <c r="B42" s="12" t="s">
        <v>186</v>
      </c>
      <c r="C42" s="12" t="s">
        <v>187</v>
      </c>
      <c r="D42" s="13" t="s">
        <v>23</v>
      </c>
      <c r="E42" s="14">
        <v>44431</v>
      </c>
      <c r="F42" s="9">
        <v>30</v>
      </c>
      <c r="G42" s="9">
        <v>1</v>
      </c>
      <c r="H42" s="9" t="s">
        <v>24</v>
      </c>
      <c r="I42" s="19">
        <v>1.61</v>
      </c>
      <c r="J42" s="9" t="s">
        <v>25</v>
      </c>
      <c r="K42" s="13" t="s">
        <v>188</v>
      </c>
      <c r="L42" s="12" t="s">
        <v>189</v>
      </c>
      <c r="M42" s="8" t="s">
        <v>190</v>
      </c>
      <c r="N42" s="20">
        <f t="shared" si="0"/>
        <v>234.736842105263</v>
      </c>
      <c r="O42" s="21">
        <v>892</v>
      </c>
      <c r="P42" s="8" t="s">
        <v>29</v>
      </c>
      <c r="Q42" s="9"/>
    </row>
    <row r="43" s="2" customFormat="1" ht="23" customHeight="1" spans="1:17">
      <c r="A43" s="8">
        <v>38</v>
      </c>
      <c r="B43" s="12" t="s">
        <v>191</v>
      </c>
      <c r="C43" s="12" t="s">
        <v>192</v>
      </c>
      <c r="D43" s="13" t="s">
        <v>23</v>
      </c>
      <c r="E43" s="14">
        <v>44431</v>
      </c>
      <c r="F43" s="9">
        <v>30</v>
      </c>
      <c r="G43" s="9">
        <v>1</v>
      </c>
      <c r="H43" s="9" t="s">
        <v>24</v>
      </c>
      <c r="I43" s="19">
        <v>10.33</v>
      </c>
      <c r="J43" s="9" t="s">
        <v>25</v>
      </c>
      <c r="K43" s="13" t="s">
        <v>193</v>
      </c>
      <c r="L43" s="12" t="s">
        <v>194</v>
      </c>
      <c r="M43" s="8" t="s">
        <v>195</v>
      </c>
      <c r="N43" s="20">
        <f t="shared" si="0"/>
        <v>59.7368421052632</v>
      </c>
      <c r="O43" s="21">
        <v>227</v>
      </c>
      <c r="P43" s="8" t="s">
        <v>29</v>
      </c>
      <c r="Q43" s="9"/>
    </row>
    <row r="44" s="2" customFormat="1" ht="23" customHeight="1" spans="1:17">
      <c r="A44" s="8">
        <v>39</v>
      </c>
      <c r="B44" s="12" t="s">
        <v>196</v>
      </c>
      <c r="C44" s="12" t="s">
        <v>197</v>
      </c>
      <c r="D44" s="13" t="s">
        <v>23</v>
      </c>
      <c r="E44" s="14">
        <v>44431</v>
      </c>
      <c r="F44" s="9">
        <v>30</v>
      </c>
      <c r="G44" s="9">
        <v>1</v>
      </c>
      <c r="H44" s="9" t="s">
        <v>24</v>
      </c>
      <c r="I44" s="19">
        <v>0.91</v>
      </c>
      <c r="J44" s="9" t="s">
        <v>25</v>
      </c>
      <c r="K44" s="13" t="s">
        <v>198</v>
      </c>
      <c r="L44" s="12" t="s">
        <v>199</v>
      </c>
      <c r="M44" s="8" t="s">
        <v>200</v>
      </c>
      <c r="N44" s="20">
        <f t="shared" si="0"/>
        <v>65.2631578947368</v>
      </c>
      <c r="O44" s="21">
        <v>248</v>
      </c>
      <c r="P44" s="8" t="s">
        <v>29</v>
      </c>
      <c r="Q44" s="9"/>
    </row>
    <row r="45" s="2" customFormat="1" ht="23" customHeight="1" spans="1:17">
      <c r="A45" s="8">
        <v>40</v>
      </c>
      <c r="B45" s="12" t="s">
        <v>201</v>
      </c>
      <c r="C45" s="12" t="s">
        <v>202</v>
      </c>
      <c r="D45" s="13" t="s">
        <v>23</v>
      </c>
      <c r="E45" s="14">
        <v>44431</v>
      </c>
      <c r="F45" s="9">
        <v>30</v>
      </c>
      <c r="G45" s="9">
        <v>1</v>
      </c>
      <c r="H45" s="9" t="s">
        <v>24</v>
      </c>
      <c r="I45" s="19">
        <v>2.37</v>
      </c>
      <c r="J45" s="9" t="s">
        <v>25</v>
      </c>
      <c r="K45" s="13" t="s">
        <v>203</v>
      </c>
      <c r="L45" s="12" t="s">
        <v>204</v>
      </c>
      <c r="M45" s="8" t="s">
        <v>205</v>
      </c>
      <c r="N45" s="20">
        <f t="shared" si="0"/>
        <v>1071.05263157895</v>
      </c>
      <c r="O45" s="21">
        <v>4070</v>
      </c>
      <c r="P45" s="8" t="s">
        <v>29</v>
      </c>
      <c r="Q45" s="9"/>
    </row>
    <row r="46" s="2" customFormat="1" ht="23" customHeight="1" spans="1:17">
      <c r="A46" s="8">
        <v>41</v>
      </c>
      <c r="B46" s="12" t="s">
        <v>206</v>
      </c>
      <c r="C46" s="12" t="s">
        <v>207</v>
      </c>
      <c r="D46" s="13" t="s">
        <v>23</v>
      </c>
      <c r="E46" s="14">
        <v>44431</v>
      </c>
      <c r="F46" s="9">
        <v>30</v>
      </c>
      <c r="G46" s="9">
        <v>1</v>
      </c>
      <c r="H46" s="9" t="s">
        <v>24</v>
      </c>
      <c r="I46" s="19">
        <v>1.83</v>
      </c>
      <c r="J46" s="9" t="s">
        <v>25</v>
      </c>
      <c r="K46" s="13" t="s">
        <v>203</v>
      </c>
      <c r="L46" s="12" t="s">
        <v>208</v>
      </c>
      <c r="M46" s="8" t="s">
        <v>205</v>
      </c>
      <c r="N46" s="20">
        <f t="shared" si="0"/>
        <v>47.1052631578947</v>
      </c>
      <c r="O46" s="21">
        <v>179</v>
      </c>
      <c r="P46" s="8" t="s">
        <v>29</v>
      </c>
      <c r="Q46" s="9"/>
    </row>
    <row r="47" s="2" customFormat="1" ht="23" customHeight="1" spans="1:17">
      <c r="A47" s="8">
        <v>42</v>
      </c>
      <c r="B47" s="12" t="s">
        <v>209</v>
      </c>
      <c r="C47" s="12" t="s">
        <v>210</v>
      </c>
      <c r="D47" s="13" t="s">
        <v>23</v>
      </c>
      <c r="E47" s="14">
        <v>44431</v>
      </c>
      <c r="F47" s="9">
        <v>30</v>
      </c>
      <c r="G47" s="9">
        <v>1</v>
      </c>
      <c r="H47" s="9" t="s">
        <v>24</v>
      </c>
      <c r="I47" s="19">
        <v>1.2452</v>
      </c>
      <c r="J47" s="9" t="s">
        <v>25</v>
      </c>
      <c r="K47" s="13" t="s">
        <v>211</v>
      </c>
      <c r="L47" s="12" t="s">
        <v>212</v>
      </c>
      <c r="M47" s="8" t="s">
        <v>213</v>
      </c>
      <c r="N47" s="20">
        <v>39</v>
      </c>
      <c r="O47" s="21">
        <v>137</v>
      </c>
      <c r="P47" s="8" t="s">
        <v>29</v>
      </c>
      <c r="Q47" s="9"/>
    </row>
    <row r="48" s="2" customFormat="1" ht="23" customHeight="1" spans="1:17">
      <c r="A48" s="8">
        <v>43</v>
      </c>
      <c r="B48" s="12" t="s">
        <v>214</v>
      </c>
      <c r="C48" s="12" t="s">
        <v>215</v>
      </c>
      <c r="D48" s="13" t="s">
        <v>23</v>
      </c>
      <c r="E48" s="14">
        <v>44431</v>
      </c>
      <c r="F48" s="9">
        <v>30</v>
      </c>
      <c r="G48" s="9">
        <v>1</v>
      </c>
      <c r="H48" s="9" t="s">
        <v>24</v>
      </c>
      <c r="I48" s="19">
        <v>0.065</v>
      </c>
      <c r="J48" s="9" t="s">
        <v>25</v>
      </c>
      <c r="K48" s="13" t="s">
        <v>216</v>
      </c>
      <c r="L48" s="12" t="s">
        <v>217</v>
      </c>
      <c r="M48" s="8" t="s">
        <v>218</v>
      </c>
      <c r="N48" s="20">
        <v>8</v>
      </c>
      <c r="O48" s="21">
        <v>26</v>
      </c>
      <c r="P48" s="8" t="s">
        <v>29</v>
      </c>
      <c r="Q48" s="9"/>
    </row>
    <row r="49" s="2" customFormat="1" ht="23" customHeight="1" spans="1:17">
      <c r="A49" s="8">
        <v>44</v>
      </c>
      <c r="B49" s="12" t="s">
        <v>219</v>
      </c>
      <c r="C49" s="12" t="s">
        <v>220</v>
      </c>
      <c r="D49" s="13" t="s">
        <v>23</v>
      </c>
      <c r="E49" s="14">
        <v>44392</v>
      </c>
      <c r="F49" s="9">
        <v>30</v>
      </c>
      <c r="G49" s="9">
        <v>1</v>
      </c>
      <c r="H49" s="9" t="s">
        <v>24</v>
      </c>
      <c r="I49" s="19">
        <v>3.59</v>
      </c>
      <c r="J49" s="9" t="s">
        <v>25</v>
      </c>
      <c r="K49" s="13" t="s">
        <v>174</v>
      </c>
      <c r="L49" s="12" t="s">
        <v>221</v>
      </c>
      <c r="M49" s="8" t="s">
        <v>222</v>
      </c>
      <c r="N49" s="20">
        <f t="shared" si="0"/>
        <v>92.6315789473684</v>
      </c>
      <c r="O49" s="21">
        <v>352</v>
      </c>
      <c r="P49" s="8" t="s">
        <v>29</v>
      </c>
      <c r="Q49" s="9"/>
    </row>
    <row r="50" s="2" customFormat="1" ht="23" customHeight="1" spans="1:17">
      <c r="A50" s="8">
        <v>45</v>
      </c>
      <c r="B50" s="12" t="s">
        <v>223</v>
      </c>
      <c r="C50" s="12" t="s">
        <v>224</v>
      </c>
      <c r="D50" s="13" t="s">
        <v>23</v>
      </c>
      <c r="E50" s="14">
        <v>44392</v>
      </c>
      <c r="F50" s="9">
        <v>30</v>
      </c>
      <c r="G50" s="9">
        <v>1</v>
      </c>
      <c r="H50" s="9" t="s">
        <v>24</v>
      </c>
      <c r="I50" s="19">
        <v>4.89</v>
      </c>
      <c r="J50" s="9" t="s">
        <v>25</v>
      </c>
      <c r="K50" s="13" t="s">
        <v>225</v>
      </c>
      <c r="L50" s="12" t="s">
        <v>226</v>
      </c>
      <c r="M50" s="8" t="s">
        <v>227</v>
      </c>
      <c r="N50" s="20">
        <f t="shared" si="0"/>
        <v>41.8421052631579</v>
      </c>
      <c r="O50" s="21">
        <v>159</v>
      </c>
      <c r="P50" s="8" t="s">
        <v>29</v>
      </c>
      <c r="Q50" s="9"/>
    </row>
    <row r="51" s="2" customFormat="1" ht="23" customHeight="1" spans="1:17">
      <c r="A51" s="8">
        <v>46</v>
      </c>
      <c r="B51" s="12" t="s">
        <v>228</v>
      </c>
      <c r="C51" s="12" t="s">
        <v>229</v>
      </c>
      <c r="D51" s="13" t="s">
        <v>23</v>
      </c>
      <c r="E51" s="14">
        <v>44392</v>
      </c>
      <c r="F51" s="9">
        <v>30</v>
      </c>
      <c r="G51" s="9">
        <v>1</v>
      </c>
      <c r="H51" s="9" t="s">
        <v>24</v>
      </c>
      <c r="I51" s="19">
        <v>3.02</v>
      </c>
      <c r="J51" s="9" t="s">
        <v>25</v>
      </c>
      <c r="K51" s="13" t="s">
        <v>225</v>
      </c>
      <c r="L51" s="12" t="s">
        <v>230</v>
      </c>
      <c r="M51" s="8" t="s">
        <v>231</v>
      </c>
      <c r="N51" s="20">
        <f t="shared" si="0"/>
        <v>16.3157894736842</v>
      </c>
      <c r="O51" s="21">
        <v>62</v>
      </c>
      <c r="P51" s="8" t="s">
        <v>29</v>
      </c>
      <c r="Q51" s="9"/>
    </row>
    <row r="52" s="2" customFormat="1" ht="23" customHeight="1" spans="1:17">
      <c r="A52" s="8">
        <v>47</v>
      </c>
      <c r="B52" s="12" t="s">
        <v>232</v>
      </c>
      <c r="C52" s="12" t="s">
        <v>233</v>
      </c>
      <c r="D52" s="13" t="s">
        <v>23</v>
      </c>
      <c r="E52" s="14">
        <v>44392</v>
      </c>
      <c r="F52" s="9">
        <v>30</v>
      </c>
      <c r="G52" s="9">
        <v>1</v>
      </c>
      <c r="H52" s="9" t="s">
        <v>24</v>
      </c>
      <c r="I52" s="19">
        <v>4.01</v>
      </c>
      <c r="J52" s="9" t="s">
        <v>25</v>
      </c>
      <c r="K52" s="13" t="s">
        <v>234</v>
      </c>
      <c r="L52" s="12" t="s">
        <v>235</v>
      </c>
      <c r="M52" s="8" t="s">
        <v>236</v>
      </c>
      <c r="N52" s="20">
        <f t="shared" si="0"/>
        <v>34.2105263157895</v>
      </c>
      <c r="O52" s="21">
        <v>130</v>
      </c>
      <c r="P52" s="8" t="s">
        <v>29</v>
      </c>
      <c r="Q52" s="9"/>
    </row>
    <row r="53" s="2" customFormat="1" ht="23" customHeight="1" spans="1:17">
      <c r="A53" s="8">
        <v>48</v>
      </c>
      <c r="B53" s="12" t="s">
        <v>237</v>
      </c>
      <c r="C53" s="12" t="s">
        <v>238</v>
      </c>
      <c r="D53" s="13" t="s">
        <v>23</v>
      </c>
      <c r="E53" s="14">
        <v>44392</v>
      </c>
      <c r="F53" s="9">
        <v>30</v>
      </c>
      <c r="G53" s="9">
        <v>1</v>
      </c>
      <c r="H53" s="9" t="s">
        <v>24</v>
      </c>
      <c r="I53" s="19">
        <v>2.23</v>
      </c>
      <c r="J53" s="9" t="s">
        <v>25</v>
      </c>
      <c r="K53" s="13" t="s">
        <v>239</v>
      </c>
      <c r="L53" s="12" t="s">
        <v>240</v>
      </c>
      <c r="M53" s="8" t="s">
        <v>241</v>
      </c>
      <c r="N53" s="20">
        <f t="shared" si="0"/>
        <v>35.2631578947368</v>
      </c>
      <c r="O53" s="21">
        <v>134</v>
      </c>
      <c r="P53" s="8" t="s">
        <v>29</v>
      </c>
      <c r="Q53" s="9"/>
    </row>
    <row r="54" s="2" customFormat="1" ht="23" customHeight="1" spans="1:17">
      <c r="A54" s="8">
        <v>49</v>
      </c>
      <c r="B54" s="12" t="s">
        <v>242</v>
      </c>
      <c r="C54" s="12" t="s">
        <v>243</v>
      </c>
      <c r="D54" s="13" t="s">
        <v>23</v>
      </c>
      <c r="E54" s="14">
        <v>44392</v>
      </c>
      <c r="F54" s="9">
        <v>30</v>
      </c>
      <c r="G54" s="9">
        <v>1</v>
      </c>
      <c r="H54" s="9" t="s">
        <v>24</v>
      </c>
      <c r="I54" s="19">
        <v>2.23</v>
      </c>
      <c r="J54" s="9" t="s">
        <v>25</v>
      </c>
      <c r="K54" s="13" t="s">
        <v>239</v>
      </c>
      <c r="L54" s="12" t="s">
        <v>244</v>
      </c>
      <c r="M54" s="8" t="s">
        <v>245</v>
      </c>
      <c r="N54" s="20">
        <f t="shared" si="0"/>
        <v>37.3684210526316</v>
      </c>
      <c r="O54" s="21">
        <v>142</v>
      </c>
      <c r="P54" s="8" t="s">
        <v>29</v>
      </c>
      <c r="Q54" s="9"/>
    </row>
    <row r="55" s="2" customFormat="1" ht="23" customHeight="1" spans="1:17">
      <c r="A55" s="8">
        <v>50</v>
      </c>
      <c r="B55" s="12" t="s">
        <v>246</v>
      </c>
      <c r="C55" s="12" t="s">
        <v>247</v>
      </c>
      <c r="D55" s="13" t="s">
        <v>23</v>
      </c>
      <c r="E55" s="14">
        <v>44392</v>
      </c>
      <c r="F55" s="9">
        <v>30</v>
      </c>
      <c r="G55" s="9">
        <v>1</v>
      </c>
      <c r="H55" s="9" t="s">
        <v>24</v>
      </c>
      <c r="I55" s="19">
        <v>9.6</v>
      </c>
      <c r="J55" s="9" t="s">
        <v>25</v>
      </c>
      <c r="K55" s="13" t="s">
        <v>239</v>
      </c>
      <c r="L55" s="12" t="s">
        <v>248</v>
      </c>
      <c r="M55" s="8" t="s">
        <v>249</v>
      </c>
      <c r="N55" s="20">
        <f t="shared" si="0"/>
        <v>58.9473684210526</v>
      </c>
      <c r="O55" s="21">
        <v>224</v>
      </c>
      <c r="P55" s="8" t="s">
        <v>29</v>
      </c>
      <c r="Q55" s="9"/>
    </row>
    <row r="56" s="2" customFormat="1" ht="23" customHeight="1" spans="1:17">
      <c r="A56" s="8">
        <v>51</v>
      </c>
      <c r="B56" s="12" t="s">
        <v>250</v>
      </c>
      <c r="C56" s="12" t="s">
        <v>251</v>
      </c>
      <c r="D56" s="13" t="s">
        <v>23</v>
      </c>
      <c r="E56" s="14">
        <v>44392</v>
      </c>
      <c r="F56" s="9">
        <v>30</v>
      </c>
      <c r="G56" s="9">
        <v>1</v>
      </c>
      <c r="H56" s="9" t="s">
        <v>24</v>
      </c>
      <c r="I56" s="19">
        <v>8.3143039999999</v>
      </c>
      <c r="J56" s="9" t="s">
        <v>25</v>
      </c>
      <c r="K56" s="13" t="s">
        <v>252</v>
      </c>
      <c r="L56" s="12" t="s">
        <v>253</v>
      </c>
      <c r="M56" s="8" t="s">
        <v>254</v>
      </c>
      <c r="N56" s="20">
        <f t="shared" si="0"/>
        <v>35.2631578947368</v>
      </c>
      <c r="O56" s="21">
        <v>134</v>
      </c>
      <c r="P56" s="8" t="s">
        <v>29</v>
      </c>
      <c r="Q56" s="9"/>
    </row>
    <row r="57" s="2" customFormat="1" ht="23" customHeight="1" spans="1:17">
      <c r="A57" s="8">
        <v>52</v>
      </c>
      <c r="B57" s="12" t="s">
        <v>255</v>
      </c>
      <c r="C57" s="12" t="s">
        <v>256</v>
      </c>
      <c r="D57" s="13" t="s">
        <v>23</v>
      </c>
      <c r="E57" s="14">
        <v>44413</v>
      </c>
      <c r="F57" s="9">
        <v>30</v>
      </c>
      <c r="G57" s="9">
        <v>1</v>
      </c>
      <c r="H57" s="9" t="s">
        <v>24</v>
      </c>
      <c r="I57" s="19">
        <v>5.8</v>
      </c>
      <c r="J57" s="9" t="s">
        <v>25</v>
      </c>
      <c r="K57" s="13" t="s">
        <v>257</v>
      </c>
      <c r="L57" s="12" t="s">
        <v>258</v>
      </c>
      <c r="M57" s="8" t="s">
        <v>259</v>
      </c>
      <c r="N57" s="20">
        <f t="shared" si="0"/>
        <v>92.1052631578947</v>
      </c>
      <c r="O57" s="21">
        <v>350</v>
      </c>
      <c r="P57" s="8" t="s">
        <v>29</v>
      </c>
      <c r="Q57" s="9"/>
    </row>
    <row r="58" s="2" customFormat="1" ht="23" customHeight="1" spans="1:17">
      <c r="A58" s="8">
        <v>53</v>
      </c>
      <c r="B58" s="12" t="s">
        <v>260</v>
      </c>
      <c r="C58" s="12" t="s">
        <v>261</v>
      </c>
      <c r="D58" s="13" t="s">
        <v>23</v>
      </c>
      <c r="E58" s="14">
        <v>44413</v>
      </c>
      <c r="F58" s="9">
        <v>30</v>
      </c>
      <c r="G58" s="9">
        <v>1</v>
      </c>
      <c r="H58" s="9" t="s">
        <v>24</v>
      </c>
      <c r="I58" s="19">
        <v>4.8</v>
      </c>
      <c r="J58" s="9" t="s">
        <v>25</v>
      </c>
      <c r="K58" s="13" t="s">
        <v>257</v>
      </c>
      <c r="L58" s="12" t="s">
        <v>262</v>
      </c>
      <c r="M58" s="8" t="s">
        <v>263</v>
      </c>
      <c r="N58" s="20">
        <f t="shared" si="0"/>
        <v>19.7368421052632</v>
      </c>
      <c r="O58" s="21">
        <v>75</v>
      </c>
      <c r="P58" s="8" t="s">
        <v>29</v>
      </c>
      <c r="Q58" s="9"/>
    </row>
    <row r="59" s="2" customFormat="1" ht="23" customHeight="1" spans="1:17">
      <c r="A59" s="8">
        <v>54</v>
      </c>
      <c r="B59" s="12" t="s">
        <v>264</v>
      </c>
      <c r="C59" s="12" t="s">
        <v>265</v>
      </c>
      <c r="D59" s="13" t="s">
        <v>23</v>
      </c>
      <c r="E59" s="14">
        <v>44413</v>
      </c>
      <c r="F59" s="9">
        <v>30</v>
      </c>
      <c r="G59" s="9">
        <v>1</v>
      </c>
      <c r="H59" s="9" t="s">
        <v>24</v>
      </c>
      <c r="I59" s="19">
        <v>8.11</v>
      </c>
      <c r="J59" s="9" t="s">
        <v>25</v>
      </c>
      <c r="K59" s="13" t="s">
        <v>257</v>
      </c>
      <c r="L59" s="12" t="s">
        <v>266</v>
      </c>
      <c r="M59" s="8" t="s">
        <v>267</v>
      </c>
      <c r="N59" s="20">
        <f t="shared" si="0"/>
        <v>18.4210526315789</v>
      </c>
      <c r="O59" s="21">
        <v>70</v>
      </c>
      <c r="P59" s="8" t="s">
        <v>29</v>
      </c>
      <c r="Q59" s="9"/>
    </row>
    <row r="60" s="2" customFormat="1" ht="23" customHeight="1" spans="1:17">
      <c r="A60" s="8">
        <v>55</v>
      </c>
      <c r="B60" s="12" t="s">
        <v>268</v>
      </c>
      <c r="C60" s="12" t="s">
        <v>269</v>
      </c>
      <c r="D60" s="13" t="s">
        <v>23</v>
      </c>
      <c r="E60" s="14">
        <v>44413</v>
      </c>
      <c r="F60" s="9">
        <v>30</v>
      </c>
      <c r="G60" s="9">
        <v>1</v>
      </c>
      <c r="H60" s="9" t="s">
        <v>24</v>
      </c>
      <c r="I60" s="19">
        <v>0.41</v>
      </c>
      <c r="J60" s="9" t="s">
        <v>25</v>
      </c>
      <c r="K60" s="13" t="s">
        <v>257</v>
      </c>
      <c r="L60" s="12" t="s">
        <v>270</v>
      </c>
      <c r="M60" s="8" t="s">
        <v>271</v>
      </c>
      <c r="N60" s="20">
        <f t="shared" si="0"/>
        <v>2042.89473684211</v>
      </c>
      <c r="O60" s="21">
        <v>7763</v>
      </c>
      <c r="P60" s="8" t="s">
        <v>29</v>
      </c>
      <c r="Q60" s="9"/>
    </row>
    <row r="61" s="2" customFormat="1" ht="23" customHeight="1" spans="1:17">
      <c r="A61" s="8">
        <v>56</v>
      </c>
      <c r="B61" s="12" t="s">
        <v>272</v>
      </c>
      <c r="C61" s="12" t="s">
        <v>273</v>
      </c>
      <c r="D61" s="13" t="s">
        <v>23</v>
      </c>
      <c r="E61" s="14">
        <v>44433</v>
      </c>
      <c r="F61" s="9">
        <v>30</v>
      </c>
      <c r="G61" s="9">
        <v>1</v>
      </c>
      <c r="H61" s="9" t="s">
        <v>24</v>
      </c>
      <c r="I61" s="19">
        <v>8.94</v>
      </c>
      <c r="J61" s="9" t="s">
        <v>25</v>
      </c>
      <c r="K61" s="13" t="s">
        <v>274</v>
      </c>
      <c r="L61" s="12" t="s">
        <v>275</v>
      </c>
      <c r="M61" s="8" t="s">
        <v>276</v>
      </c>
      <c r="N61" s="20">
        <f t="shared" si="0"/>
        <v>2292.1052631579</v>
      </c>
      <c r="O61" s="21">
        <v>8710</v>
      </c>
      <c r="P61" s="8" t="s">
        <v>29</v>
      </c>
      <c r="Q61" s="9"/>
    </row>
    <row r="62" s="2" customFormat="1" ht="23" customHeight="1" spans="1:17">
      <c r="A62" s="8">
        <v>57</v>
      </c>
      <c r="B62" s="12" t="s">
        <v>277</v>
      </c>
      <c r="C62" s="12" t="s">
        <v>278</v>
      </c>
      <c r="D62" s="13" t="s">
        <v>23</v>
      </c>
      <c r="E62" s="14">
        <v>44433</v>
      </c>
      <c r="F62" s="9">
        <v>30</v>
      </c>
      <c r="G62" s="9">
        <v>1</v>
      </c>
      <c r="H62" s="9" t="s">
        <v>24</v>
      </c>
      <c r="I62" s="19">
        <v>9.38</v>
      </c>
      <c r="J62" s="9" t="s">
        <v>25</v>
      </c>
      <c r="K62" s="13" t="s">
        <v>279</v>
      </c>
      <c r="L62" s="12" t="s">
        <v>280</v>
      </c>
      <c r="M62" s="8" t="s">
        <v>281</v>
      </c>
      <c r="N62" s="20">
        <f t="shared" si="0"/>
        <v>46.3157894736842</v>
      </c>
      <c r="O62" s="21">
        <v>176</v>
      </c>
      <c r="P62" s="8" t="s">
        <v>29</v>
      </c>
      <c r="Q62" s="9"/>
    </row>
    <row r="63" s="2" customFormat="1" ht="23" customHeight="1" spans="1:17">
      <c r="A63" s="8">
        <v>58</v>
      </c>
      <c r="B63" s="12" t="s">
        <v>282</v>
      </c>
      <c r="C63" s="12" t="s">
        <v>283</v>
      </c>
      <c r="D63" s="13" t="s">
        <v>23</v>
      </c>
      <c r="E63" s="14">
        <v>44433</v>
      </c>
      <c r="F63" s="9">
        <v>30</v>
      </c>
      <c r="G63" s="9">
        <v>1</v>
      </c>
      <c r="H63" s="9" t="s">
        <v>24</v>
      </c>
      <c r="I63" s="19">
        <v>2.26</v>
      </c>
      <c r="J63" s="9" t="s">
        <v>25</v>
      </c>
      <c r="K63" s="13" t="s">
        <v>279</v>
      </c>
      <c r="L63" s="12" t="s">
        <v>284</v>
      </c>
      <c r="M63" s="8" t="s">
        <v>285</v>
      </c>
      <c r="N63" s="20">
        <f t="shared" si="0"/>
        <v>64.4736842105263</v>
      </c>
      <c r="O63" s="21">
        <v>245</v>
      </c>
      <c r="P63" s="8" t="s">
        <v>29</v>
      </c>
      <c r="Q63" s="9"/>
    </row>
    <row r="64" s="2" customFormat="1" ht="23" customHeight="1" spans="1:17">
      <c r="A64" s="8">
        <v>59</v>
      </c>
      <c r="B64" s="12" t="s">
        <v>286</v>
      </c>
      <c r="C64" s="12" t="s">
        <v>287</v>
      </c>
      <c r="D64" s="13" t="s">
        <v>23</v>
      </c>
      <c r="E64" s="14">
        <v>44405</v>
      </c>
      <c r="F64" s="9">
        <v>30</v>
      </c>
      <c r="G64" s="9">
        <v>1</v>
      </c>
      <c r="H64" s="9" t="s">
        <v>24</v>
      </c>
      <c r="I64" s="19">
        <v>3.3</v>
      </c>
      <c r="J64" s="9" t="s">
        <v>25</v>
      </c>
      <c r="K64" s="13" t="s">
        <v>288</v>
      </c>
      <c r="L64" s="12" t="s">
        <v>289</v>
      </c>
      <c r="M64" s="8" t="s">
        <v>290</v>
      </c>
      <c r="N64" s="20">
        <f t="shared" si="0"/>
        <v>1641.84210526316</v>
      </c>
      <c r="O64" s="21">
        <v>6239</v>
      </c>
      <c r="P64" s="8" t="s">
        <v>29</v>
      </c>
      <c r="Q64" s="9"/>
    </row>
    <row r="65" s="2" customFormat="1" ht="23" customHeight="1" spans="1:17">
      <c r="A65" s="8">
        <v>60</v>
      </c>
      <c r="B65" s="12" t="s">
        <v>291</v>
      </c>
      <c r="C65" s="12" t="s">
        <v>292</v>
      </c>
      <c r="D65" s="13" t="s">
        <v>23</v>
      </c>
      <c r="E65" s="14">
        <v>44405</v>
      </c>
      <c r="F65" s="9">
        <v>30</v>
      </c>
      <c r="G65" s="9">
        <v>1</v>
      </c>
      <c r="H65" s="9" t="s">
        <v>24</v>
      </c>
      <c r="I65" s="19">
        <v>0.67</v>
      </c>
      <c r="J65" s="9" t="s">
        <v>25</v>
      </c>
      <c r="K65" s="13" t="s">
        <v>293</v>
      </c>
      <c r="L65" s="12" t="s">
        <v>294</v>
      </c>
      <c r="M65" s="8" t="s">
        <v>295</v>
      </c>
      <c r="N65" s="20">
        <f t="shared" si="0"/>
        <v>28.9473684210526</v>
      </c>
      <c r="O65" s="21">
        <v>110</v>
      </c>
      <c r="P65" s="8" t="s">
        <v>29</v>
      </c>
      <c r="Q65" s="9"/>
    </row>
    <row r="66" s="2" customFormat="1" ht="23" customHeight="1" spans="1:17">
      <c r="A66" s="8">
        <v>61</v>
      </c>
      <c r="B66" s="12" t="s">
        <v>296</v>
      </c>
      <c r="C66" s="12" t="s">
        <v>297</v>
      </c>
      <c r="D66" s="13" t="s">
        <v>23</v>
      </c>
      <c r="E66" s="14">
        <v>44405</v>
      </c>
      <c r="F66" s="9">
        <v>30</v>
      </c>
      <c r="G66" s="9">
        <v>1</v>
      </c>
      <c r="H66" s="9" t="s">
        <v>24</v>
      </c>
      <c r="I66" s="19">
        <v>0.75</v>
      </c>
      <c r="J66" s="9" t="s">
        <v>25</v>
      </c>
      <c r="K66" s="13" t="s">
        <v>298</v>
      </c>
      <c r="L66" s="12" t="s">
        <v>299</v>
      </c>
      <c r="M66" s="8" t="s">
        <v>300</v>
      </c>
      <c r="N66" s="20">
        <f t="shared" si="0"/>
        <v>48.1578947368421</v>
      </c>
      <c r="O66" s="21">
        <v>183</v>
      </c>
      <c r="P66" s="8" t="s">
        <v>29</v>
      </c>
      <c r="Q66" s="9"/>
    </row>
    <row r="67" s="2" customFormat="1" ht="23" customHeight="1" spans="1:17">
      <c r="A67" s="8">
        <v>62</v>
      </c>
      <c r="B67" s="12" t="s">
        <v>301</v>
      </c>
      <c r="C67" s="12" t="s">
        <v>302</v>
      </c>
      <c r="D67" s="13" t="s">
        <v>303</v>
      </c>
      <c r="E67" s="14">
        <v>43360</v>
      </c>
      <c r="F67" s="9">
        <v>50</v>
      </c>
      <c r="G67" s="9">
        <v>1</v>
      </c>
      <c r="H67" s="9" t="s">
        <v>24</v>
      </c>
      <c r="I67" s="19">
        <v>158.55</v>
      </c>
      <c r="J67" s="9" t="s">
        <v>25</v>
      </c>
      <c r="K67" s="13" t="s">
        <v>69</v>
      </c>
      <c r="L67" s="12" t="s">
        <v>304</v>
      </c>
      <c r="M67" s="8" t="s">
        <v>305</v>
      </c>
      <c r="N67" s="20">
        <f>SUM(N68:N77)</f>
        <v>2012</v>
      </c>
      <c r="O67" s="21">
        <f>SUM(O68:O77)</f>
        <v>7775</v>
      </c>
      <c r="P67" s="8" t="s">
        <v>29</v>
      </c>
      <c r="Q67" s="9"/>
    </row>
    <row r="68" s="2" customFormat="1" ht="23" customHeight="1" spans="1:17">
      <c r="A68" s="8">
        <v>63</v>
      </c>
      <c r="B68" s="12" t="s">
        <v>301</v>
      </c>
      <c r="C68" s="12" t="s">
        <v>306</v>
      </c>
      <c r="D68" s="13" t="s">
        <v>303</v>
      </c>
      <c r="E68" s="14">
        <v>43342</v>
      </c>
      <c r="F68" s="9">
        <v>50</v>
      </c>
      <c r="G68" s="9">
        <v>1</v>
      </c>
      <c r="H68" s="9" t="s">
        <v>24</v>
      </c>
      <c r="I68" s="19">
        <v>128.18</v>
      </c>
      <c r="J68" s="9" t="s">
        <v>25</v>
      </c>
      <c r="K68" s="13" t="s">
        <v>252</v>
      </c>
      <c r="L68" s="12" t="s">
        <v>307</v>
      </c>
      <c r="M68" s="8" t="s">
        <v>308</v>
      </c>
      <c r="N68" s="20">
        <v>199</v>
      </c>
      <c r="O68" s="21">
        <v>811</v>
      </c>
      <c r="P68" s="8" t="s">
        <v>29</v>
      </c>
      <c r="Q68" s="9"/>
    </row>
    <row r="69" s="2" customFormat="1" ht="23" customHeight="1" spans="1:17">
      <c r="A69" s="8">
        <v>64</v>
      </c>
      <c r="B69" s="12" t="s">
        <v>301</v>
      </c>
      <c r="C69" s="12" t="s">
        <v>309</v>
      </c>
      <c r="D69" s="13" t="s">
        <v>303</v>
      </c>
      <c r="E69" s="14">
        <v>43723</v>
      </c>
      <c r="F69" s="9">
        <v>50</v>
      </c>
      <c r="G69" s="9">
        <v>1</v>
      </c>
      <c r="H69" s="9" t="s">
        <v>24</v>
      </c>
      <c r="I69" s="19">
        <v>151.05</v>
      </c>
      <c r="J69" s="9" t="s">
        <v>25</v>
      </c>
      <c r="K69" s="13" t="s">
        <v>239</v>
      </c>
      <c r="L69" s="12" t="s">
        <v>310</v>
      </c>
      <c r="M69" s="8" t="s">
        <v>311</v>
      </c>
      <c r="N69" s="20">
        <v>561</v>
      </c>
      <c r="O69" s="21">
        <v>2225</v>
      </c>
      <c r="P69" s="8" t="s">
        <v>29</v>
      </c>
      <c r="Q69" s="9"/>
    </row>
    <row r="70" s="2" customFormat="1" ht="23" customHeight="1" spans="1:17">
      <c r="A70" s="8">
        <v>65</v>
      </c>
      <c r="B70" s="12" t="s">
        <v>301</v>
      </c>
      <c r="C70" s="12" t="s">
        <v>312</v>
      </c>
      <c r="D70" s="13" t="s">
        <v>303</v>
      </c>
      <c r="E70" s="14">
        <v>43368</v>
      </c>
      <c r="F70" s="9">
        <v>50</v>
      </c>
      <c r="G70" s="9">
        <v>1</v>
      </c>
      <c r="H70" s="9" t="s">
        <v>24</v>
      </c>
      <c r="I70" s="19">
        <v>152.42</v>
      </c>
      <c r="J70" s="9" t="s">
        <v>25</v>
      </c>
      <c r="K70" s="13" t="s">
        <v>133</v>
      </c>
      <c r="L70" s="12" t="s">
        <v>313</v>
      </c>
      <c r="M70" s="8" t="s">
        <v>314</v>
      </c>
      <c r="N70" s="20">
        <v>133</v>
      </c>
      <c r="O70" s="21">
        <v>489</v>
      </c>
      <c r="P70" s="8" t="s">
        <v>29</v>
      </c>
      <c r="Q70" s="9"/>
    </row>
    <row r="71" s="2" customFormat="1" ht="23" customHeight="1" spans="1:17">
      <c r="A71" s="8">
        <v>66</v>
      </c>
      <c r="B71" s="12" t="s">
        <v>301</v>
      </c>
      <c r="C71" s="12" t="s">
        <v>315</v>
      </c>
      <c r="D71" s="13" t="s">
        <v>303</v>
      </c>
      <c r="E71" s="14">
        <v>43368</v>
      </c>
      <c r="F71" s="9">
        <v>50</v>
      </c>
      <c r="G71" s="9">
        <v>1</v>
      </c>
      <c r="H71" s="9" t="s">
        <v>24</v>
      </c>
      <c r="I71" s="19">
        <v>118.72</v>
      </c>
      <c r="J71" s="9" t="s">
        <v>25</v>
      </c>
      <c r="K71" s="13" t="s">
        <v>316</v>
      </c>
      <c r="L71" s="12" t="s">
        <v>317</v>
      </c>
      <c r="M71" s="8" t="s">
        <v>318</v>
      </c>
      <c r="N71" s="20">
        <v>153</v>
      </c>
      <c r="O71" s="21">
        <v>708</v>
      </c>
      <c r="P71" s="8" t="s">
        <v>29</v>
      </c>
      <c r="Q71" s="9"/>
    </row>
    <row r="72" s="2" customFormat="1" ht="23" customHeight="1" spans="1:17">
      <c r="A72" s="8">
        <v>67</v>
      </c>
      <c r="B72" s="12" t="s">
        <v>301</v>
      </c>
      <c r="C72" s="12" t="s">
        <v>319</v>
      </c>
      <c r="D72" s="13" t="s">
        <v>303</v>
      </c>
      <c r="E72" s="14">
        <v>43360</v>
      </c>
      <c r="F72" s="9">
        <v>50</v>
      </c>
      <c r="G72" s="9">
        <v>1</v>
      </c>
      <c r="H72" s="9" t="s">
        <v>24</v>
      </c>
      <c r="I72" s="19">
        <v>137.3</v>
      </c>
      <c r="J72" s="9" t="s">
        <v>25</v>
      </c>
      <c r="K72" s="13" t="s">
        <v>133</v>
      </c>
      <c r="L72" s="12" t="s">
        <v>320</v>
      </c>
      <c r="M72" s="8" t="s">
        <v>314</v>
      </c>
      <c r="N72" s="20">
        <v>86</v>
      </c>
      <c r="O72" s="21">
        <v>360</v>
      </c>
      <c r="P72" s="8" t="s">
        <v>29</v>
      </c>
      <c r="Q72" s="9"/>
    </row>
    <row r="73" s="2" customFormat="1" ht="23" customHeight="1" spans="1:17">
      <c r="A73" s="8">
        <v>68</v>
      </c>
      <c r="B73" s="12" t="s">
        <v>301</v>
      </c>
      <c r="C73" s="12" t="s">
        <v>321</v>
      </c>
      <c r="D73" s="13" t="s">
        <v>303</v>
      </c>
      <c r="E73" s="14">
        <v>43368</v>
      </c>
      <c r="F73" s="9">
        <v>50</v>
      </c>
      <c r="G73" s="9">
        <v>1</v>
      </c>
      <c r="H73" s="9" t="s">
        <v>24</v>
      </c>
      <c r="I73" s="19">
        <v>113.17</v>
      </c>
      <c r="J73" s="9" t="s">
        <v>25</v>
      </c>
      <c r="K73" s="13" t="s">
        <v>113</v>
      </c>
      <c r="L73" s="12" t="s">
        <v>322</v>
      </c>
      <c r="M73" s="8" t="s">
        <v>323</v>
      </c>
      <c r="N73" s="20">
        <v>344</v>
      </c>
      <c r="O73" s="21">
        <v>1076</v>
      </c>
      <c r="P73" s="8" t="s">
        <v>29</v>
      </c>
      <c r="Q73" s="9"/>
    </row>
    <row r="74" s="2" customFormat="1" ht="23" customHeight="1" spans="1:17">
      <c r="A74" s="8">
        <v>69</v>
      </c>
      <c r="B74" s="12" t="s">
        <v>301</v>
      </c>
      <c r="C74" s="12" t="s">
        <v>324</v>
      </c>
      <c r="D74" s="13" t="s">
        <v>303</v>
      </c>
      <c r="E74" s="14">
        <v>43360</v>
      </c>
      <c r="F74" s="9">
        <v>50</v>
      </c>
      <c r="G74" s="9">
        <v>1</v>
      </c>
      <c r="H74" s="9" t="s">
        <v>24</v>
      </c>
      <c r="I74" s="19">
        <v>118.26</v>
      </c>
      <c r="J74" s="9" t="s">
        <v>25</v>
      </c>
      <c r="K74" s="13" t="s">
        <v>78</v>
      </c>
      <c r="L74" s="12" t="s">
        <v>325</v>
      </c>
      <c r="M74" s="8" t="s">
        <v>326</v>
      </c>
      <c r="N74" s="20">
        <v>18</v>
      </c>
      <c r="O74" s="21">
        <v>92</v>
      </c>
      <c r="P74" s="8" t="s">
        <v>29</v>
      </c>
      <c r="Q74" s="9"/>
    </row>
    <row r="75" s="2" customFormat="1" ht="23" customHeight="1" spans="1:17">
      <c r="A75" s="8">
        <v>70</v>
      </c>
      <c r="B75" s="12" t="s">
        <v>301</v>
      </c>
      <c r="C75" s="12" t="s">
        <v>327</v>
      </c>
      <c r="D75" s="13" t="s">
        <v>303</v>
      </c>
      <c r="E75" s="14">
        <v>43369</v>
      </c>
      <c r="F75" s="9">
        <v>50</v>
      </c>
      <c r="G75" s="9">
        <v>1</v>
      </c>
      <c r="H75" s="9" t="s">
        <v>24</v>
      </c>
      <c r="I75" s="19">
        <v>118.26</v>
      </c>
      <c r="J75" s="9" t="s">
        <v>25</v>
      </c>
      <c r="K75" s="13" t="s">
        <v>316</v>
      </c>
      <c r="L75" s="12" t="s">
        <v>328</v>
      </c>
      <c r="M75" s="8" t="s">
        <v>329</v>
      </c>
      <c r="N75" s="20">
        <v>170</v>
      </c>
      <c r="O75" s="21">
        <v>604</v>
      </c>
      <c r="P75" s="8" t="s">
        <v>29</v>
      </c>
      <c r="Q75" s="9"/>
    </row>
    <row r="76" s="2" customFormat="1" ht="23" customHeight="1" spans="1:17">
      <c r="A76" s="8">
        <v>71</v>
      </c>
      <c r="B76" s="12" t="s">
        <v>301</v>
      </c>
      <c r="C76" s="12" t="s">
        <v>330</v>
      </c>
      <c r="D76" s="13" t="s">
        <v>303</v>
      </c>
      <c r="E76" s="14">
        <v>43368</v>
      </c>
      <c r="F76" s="9">
        <v>50</v>
      </c>
      <c r="G76" s="9">
        <v>1</v>
      </c>
      <c r="H76" s="9" t="s">
        <v>24</v>
      </c>
      <c r="I76" s="19">
        <v>103.95</v>
      </c>
      <c r="J76" s="9" t="s">
        <v>25</v>
      </c>
      <c r="K76" s="13" t="s">
        <v>316</v>
      </c>
      <c r="L76" s="12" t="s">
        <v>331</v>
      </c>
      <c r="M76" s="8" t="s">
        <v>318</v>
      </c>
      <c r="N76" s="20">
        <v>86</v>
      </c>
      <c r="O76" s="21">
        <v>400</v>
      </c>
      <c r="P76" s="8" t="s">
        <v>29</v>
      </c>
      <c r="Q76" s="9"/>
    </row>
    <row r="77" s="2" customFormat="1" ht="23" customHeight="1" spans="1:17">
      <c r="A77" s="8">
        <v>72</v>
      </c>
      <c r="B77" s="12" t="s">
        <v>301</v>
      </c>
      <c r="C77" s="12" t="s">
        <v>332</v>
      </c>
      <c r="D77" s="13" t="s">
        <v>303</v>
      </c>
      <c r="E77" s="14">
        <v>43360</v>
      </c>
      <c r="F77" s="9">
        <v>50</v>
      </c>
      <c r="G77" s="9">
        <v>1</v>
      </c>
      <c r="H77" s="9" t="s">
        <v>24</v>
      </c>
      <c r="I77" s="19">
        <v>127.01</v>
      </c>
      <c r="J77" s="9" t="s">
        <v>25</v>
      </c>
      <c r="K77" s="13" t="s">
        <v>333</v>
      </c>
      <c r="L77" s="12" t="s">
        <v>334</v>
      </c>
      <c r="M77" s="8" t="s">
        <v>335</v>
      </c>
      <c r="N77" s="20">
        <v>262</v>
      </c>
      <c r="O77" s="21">
        <v>1010</v>
      </c>
      <c r="P77" s="8" t="s">
        <v>29</v>
      </c>
      <c r="Q77" s="9"/>
    </row>
    <row r="78" s="2" customFormat="1" ht="23" customHeight="1" spans="1:17">
      <c r="A78" s="8">
        <v>73</v>
      </c>
      <c r="B78" s="12" t="s">
        <v>336</v>
      </c>
      <c r="C78" s="12" t="s">
        <v>337</v>
      </c>
      <c r="D78" s="13" t="s">
        <v>303</v>
      </c>
      <c r="E78" s="14">
        <v>43957</v>
      </c>
      <c r="F78" s="9">
        <v>50</v>
      </c>
      <c r="G78" s="9">
        <v>1</v>
      </c>
      <c r="H78" s="9" t="s">
        <v>24</v>
      </c>
      <c r="I78" s="19">
        <v>175.05</v>
      </c>
      <c r="J78" s="9" t="s">
        <v>25</v>
      </c>
      <c r="K78" s="13" t="s">
        <v>274</v>
      </c>
      <c r="L78" s="12" t="s">
        <v>338</v>
      </c>
      <c r="M78" s="8" t="s">
        <v>339</v>
      </c>
      <c r="N78" s="20">
        <v>148</v>
      </c>
      <c r="O78" s="21">
        <v>542</v>
      </c>
      <c r="P78" s="8" t="s">
        <v>29</v>
      </c>
      <c r="Q78" s="9"/>
    </row>
    <row r="79" s="2" customFormat="1" ht="23" customHeight="1" spans="1:17">
      <c r="A79" s="8">
        <v>74</v>
      </c>
      <c r="B79" s="12" t="s">
        <v>336</v>
      </c>
      <c r="C79" s="12" t="s">
        <v>340</v>
      </c>
      <c r="D79" s="13" t="s">
        <v>303</v>
      </c>
      <c r="E79" s="14">
        <v>44019</v>
      </c>
      <c r="F79" s="9">
        <v>50</v>
      </c>
      <c r="G79" s="9">
        <v>1</v>
      </c>
      <c r="H79" s="9" t="s">
        <v>24</v>
      </c>
      <c r="I79" s="19">
        <v>102.4</v>
      </c>
      <c r="J79" s="9" t="s">
        <v>25</v>
      </c>
      <c r="K79" s="13" t="s">
        <v>183</v>
      </c>
      <c r="L79" s="12" t="s">
        <v>341</v>
      </c>
      <c r="M79" s="8" t="s">
        <v>342</v>
      </c>
      <c r="N79" s="20">
        <v>304</v>
      </c>
      <c r="O79" s="21">
        <v>1132</v>
      </c>
      <c r="P79" s="8" t="s">
        <v>29</v>
      </c>
      <c r="Q79" s="9"/>
    </row>
    <row r="80" s="2" customFormat="1" ht="23" customHeight="1" spans="1:17">
      <c r="A80" s="8">
        <v>75</v>
      </c>
      <c r="B80" s="12" t="s">
        <v>336</v>
      </c>
      <c r="C80" s="12" t="s">
        <v>343</v>
      </c>
      <c r="D80" s="13" t="s">
        <v>303</v>
      </c>
      <c r="E80" s="14">
        <v>44019</v>
      </c>
      <c r="F80" s="9">
        <v>50</v>
      </c>
      <c r="G80" s="9">
        <v>1</v>
      </c>
      <c r="H80" s="9" t="s">
        <v>24</v>
      </c>
      <c r="I80" s="19">
        <v>124.88</v>
      </c>
      <c r="J80" s="9" t="s">
        <v>25</v>
      </c>
      <c r="K80" s="13" t="s">
        <v>183</v>
      </c>
      <c r="L80" s="12" t="s">
        <v>344</v>
      </c>
      <c r="M80" s="8" t="s">
        <v>185</v>
      </c>
      <c r="N80" s="20">
        <v>202</v>
      </c>
      <c r="O80" s="21">
        <v>758</v>
      </c>
      <c r="P80" s="8" t="s">
        <v>29</v>
      </c>
      <c r="Q80" s="9"/>
    </row>
    <row r="81" s="2" customFormat="1" ht="23" customHeight="1" spans="1:17">
      <c r="A81" s="8">
        <v>76</v>
      </c>
      <c r="B81" s="12" t="s">
        <v>336</v>
      </c>
      <c r="C81" s="12" t="s">
        <v>345</v>
      </c>
      <c r="D81" s="13" t="s">
        <v>303</v>
      </c>
      <c r="E81" s="14">
        <v>44019</v>
      </c>
      <c r="F81" s="9">
        <v>50</v>
      </c>
      <c r="G81" s="9">
        <v>1</v>
      </c>
      <c r="H81" s="9" t="s">
        <v>24</v>
      </c>
      <c r="I81" s="19">
        <v>101</v>
      </c>
      <c r="J81" s="9" t="s">
        <v>25</v>
      </c>
      <c r="K81" s="13" t="s">
        <v>211</v>
      </c>
      <c r="L81" s="12" t="s">
        <v>346</v>
      </c>
      <c r="M81" s="8" t="s">
        <v>347</v>
      </c>
      <c r="N81" s="20">
        <v>189</v>
      </c>
      <c r="O81" s="21">
        <v>704</v>
      </c>
      <c r="P81" s="8" t="s">
        <v>29</v>
      </c>
      <c r="Q81" s="9"/>
    </row>
    <row r="82" s="2" customFormat="1" ht="23" customHeight="1" spans="1:17">
      <c r="A82" s="8">
        <v>77</v>
      </c>
      <c r="B82" s="12" t="s">
        <v>336</v>
      </c>
      <c r="C82" s="12" t="s">
        <v>348</v>
      </c>
      <c r="D82" s="13" t="s">
        <v>303</v>
      </c>
      <c r="E82" s="14">
        <v>44019</v>
      </c>
      <c r="F82" s="9">
        <v>50</v>
      </c>
      <c r="G82" s="9">
        <v>1</v>
      </c>
      <c r="H82" s="9" t="s">
        <v>24</v>
      </c>
      <c r="I82" s="19">
        <v>128.15</v>
      </c>
      <c r="J82" s="9" t="s">
        <v>25</v>
      </c>
      <c r="K82" s="13" t="s">
        <v>203</v>
      </c>
      <c r="L82" s="12" t="s">
        <v>349</v>
      </c>
      <c r="M82" s="8" t="s">
        <v>350</v>
      </c>
      <c r="N82" s="20">
        <v>332</v>
      </c>
      <c r="O82" s="21">
        <v>1239</v>
      </c>
      <c r="P82" s="8" t="s">
        <v>29</v>
      </c>
      <c r="Q82" s="9"/>
    </row>
    <row r="83" s="2" customFormat="1" ht="23" customHeight="1" spans="1:17">
      <c r="A83" s="8">
        <v>78</v>
      </c>
      <c r="B83" s="12" t="s">
        <v>336</v>
      </c>
      <c r="C83" s="12" t="s">
        <v>351</v>
      </c>
      <c r="D83" s="13" t="s">
        <v>303</v>
      </c>
      <c r="E83" s="14">
        <v>43957</v>
      </c>
      <c r="F83" s="9">
        <v>50</v>
      </c>
      <c r="G83" s="9">
        <v>1</v>
      </c>
      <c r="H83" s="9" t="s">
        <v>24</v>
      </c>
      <c r="I83" s="19">
        <v>109.97</v>
      </c>
      <c r="J83" s="9" t="s">
        <v>25</v>
      </c>
      <c r="K83" s="13" t="s">
        <v>352</v>
      </c>
      <c r="L83" s="12" t="s">
        <v>353</v>
      </c>
      <c r="M83" s="8" t="s">
        <v>354</v>
      </c>
      <c r="N83" s="20">
        <v>362</v>
      </c>
      <c r="O83" s="21">
        <v>1435</v>
      </c>
      <c r="P83" s="8" t="s">
        <v>29</v>
      </c>
      <c r="Q83" s="9"/>
    </row>
    <row r="84" s="2" customFormat="1" ht="23" customHeight="1" spans="1:17">
      <c r="A84" s="8">
        <v>79</v>
      </c>
      <c r="B84" s="12" t="s">
        <v>336</v>
      </c>
      <c r="C84" s="12" t="s">
        <v>355</v>
      </c>
      <c r="D84" s="13" t="s">
        <v>303</v>
      </c>
      <c r="E84" s="14">
        <v>44019</v>
      </c>
      <c r="F84" s="9">
        <v>50</v>
      </c>
      <c r="G84" s="9">
        <v>1</v>
      </c>
      <c r="H84" s="9" t="s">
        <v>24</v>
      </c>
      <c r="I84" s="19">
        <v>103.38</v>
      </c>
      <c r="J84" s="9" t="s">
        <v>25</v>
      </c>
      <c r="K84" s="13" t="s">
        <v>252</v>
      </c>
      <c r="L84" s="12" t="s">
        <v>356</v>
      </c>
      <c r="M84" s="8" t="s">
        <v>308</v>
      </c>
      <c r="N84" s="20">
        <v>199</v>
      </c>
      <c r="O84" s="21">
        <v>811</v>
      </c>
      <c r="P84" s="8" t="s">
        <v>29</v>
      </c>
      <c r="Q84" s="9"/>
    </row>
    <row r="85" s="2" customFormat="1" ht="23" customHeight="1" spans="1:17">
      <c r="A85" s="8">
        <v>80</v>
      </c>
      <c r="B85" s="12" t="s">
        <v>336</v>
      </c>
      <c r="C85" s="12" t="s">
        <v>357</v>
      </c>
      <c r="D85" s="13" t="s">
        <v>303</v>
      </c>
      <c r="E85" s="14">
        <v>43957</v>
      </c>
      <c r="F85" s="9">
        <v>50</v>
      </c>
      <c r="G85" s="9">
        <v>1</v>
      </c>
      <c r="H85" s="9" t="s">
        <v>24</v>
      </c>
      <c r="I85" s="19">
        <v>83.77</v>
      </c>
      <c r="J85" s="9" t="s">
        <v>25</v>
      </c>
      <c r="K85" s="13" t="s">
        <v>358</v>
      </c>
      <c r="L85" s="12" t="s">
        <v>359</v>
      </c>
      <c r="M85" s="8" t="s">
        <v>360</v>
      </c>
      <c r="N85" s="20">
        <v>127</v>
      </c>
      <c r="O85" s="21">
        <v>489</v>
      </c>
      <c r="P85" s="8" t="s">
        <v>29</v>
      </c>
      <c r="Q85" s="9"/>
    </row>
    <row r="86" s="2" customFormat="1" ht="23" customHeight="1" spans="1:17">
      <c r="A86" s="8">
        <v>81</v>
      </c>
      <c r="B86" s="12" t="s">
        <v>336</v>
      </c>
      <c r="C86" s="12" t="s">
        <v>361</v>
      </c>
      <c r="D86" s="13" t="s">
        <v>303</v>
      </c>
      <c r="E86" s="14">
        <v>43958</v>
      </c>
      <c r="F86" s="9">
        <v>50</v>
      </c>
      <c r="G86" s="9">
        <v>1</v>
      </c>
      <c r="H86" s="9" t="s">
        <v>24</v>
      </c>
      <c r="I86" s="19">
        <v>146.48</v>
      </c>
      <c r="J86" s="9" t="s">
        <v>25</v>
      </c>
      <c r="K86" s="13" t="s">
        <v>362</v>
      </c>
      <c r="L86" s="12" t="s">
        <v>363</v>
      </c>
      <c r="M86" s="8" t="s">
        <v>364</v>
      </c>
      <c r="N86" s="20">
        <v>280</v>
      </c>
      <c r="O86" s="21">
        <v>1119</v>
      </c>
      <c r="P86" s="8" t="s">
        <v>29</v>
      </c>
      <c r="Q86" s="9"/>
    </row>
    <row r="87" s="2" customFormat="1" ht="23" customHeight="1" spans="1:17">
      <c r="A87" s="8">
        <v>82</v>
      </c>
      <c r="B87" s="12" t="s">
        <v>336</v>
      </c>
      <c r="C87" s="12" t="s">
        <v>365</v>
      </c>
      <c r="D87" s="13" t="s">
        <v>303</v>
      </c>
      <c r="E87" s="14">
        <v>43959</v>
      </c>
      <c r="F87" s="9">
        <v>50</v>
      </c>
      <c r="G87" s="9">
        <v>1</v>
      </c>
      <c r="H87" s="9" t="s">
        <v>24</v>
      </c>
      <c r="I87" s="19">
        <v>92.63</v>
      </c>
      <c r="J87" s="9" t="s">
        <v>25</v>
      </c>
      <c r="K87" s="13" t="s">
        <v>366</v>
      </c>
      <c r="L87" s="12" t="s">
        <v>367</v>
      </c>
      <c r="M87" s="8" t="s">
        <v>368</v>
      </c>
      <c r="N87" s="20">
        <v>110</v>
      </c>
      <c r="O87" s="21">
        <v>452</v>
      </c>
      <c r="P87" s="8" t="s">
        <v>29</v>
      </c>
      <c r="Q87" s="9"/>
    </row>
    <row r="88" s="2" customFormat="1" ht="23" customHeight="1" spans="1:17">
      <c r="A88" s="8">
        <v>83</v>
      </c>
      <c r="B88" s="12" t="s">
        <v>336</v>
      </c>
      <c r="C88" s="12" t="s">
        <v>369</v>
      </c>
      <c r="D88" s="13" t="s">
        <v>303</v>
      </c>
      <c r="E88" s="14">
        <v>44042</v>
      </c>
      <c r="F88" s="9">
        <v>50</v>
      </c>
      <c r="G88" s="9">
        <v>1</v>
      </c>
      <c r="H88" s="9" t="s">
        <v>24</v>
      </c>
      <c r="I88" s="19">
        <v>139.09</v>
      </c>
      <c r="J88" s="9" t="s">
        <v>25</v>
      </c>
      <c r="K88" s="13" t="s">
        <v>362</v>
      </c>
      <c r="L88" s="12" t="s">
        <v>370</v>
      </c>
      <c r="M88" s="8" t="s">
        <v>371</v>
      </c>
      <c r="N88" s="20">
        <v>280</v>
      </c>
      <c r="O88" s="21">
        <v>1119</v>
      </c>
      <c r="P88" s="8" t="s">
        <v>29</v>
      </c>
      <c r="Q88" s="9"/>
    </row>
    <row r="89" s="2" customFormat="1" ht="23" customHeight="1" spans="1:17">
      <c r="A89" s="8">
        <v>84</v>
      </c>
      <c r="B89" s="12" t="s">
        <v>336</v>
      </c>
      <c r="C89" s="12" t="s">
        <v>372</v>
      </c>
      <c r="D89" s="13" t="s">
        <v>303</v>
      </c>
      <c r="E89" s="14">
        <v>44042</v>
      </c>
      <c r="F89" s="9">
        <v>50</v>
      </c>
      <c r="G89" s="9">
        <v>1</v>
      </c>
      <c r="H89" s="9" t="s">
        <v>24</v>
      </c>
      <c r="I89" s="19">
        <v>136.28</v>
      </c>
      <c r="J89" s="9" t="s">
        <v>25</v>
      </c>
      <c r="K89" s="13" t="s">
        <v>362</v>
      </c>
      <c r="L89" s="12" t="s">
        <v>363</v>
      </c>
      <c r="M89" s="8" t="s">
        <v>371</v>
      </c>
      <c r="N89" s="20">
        <v>97</v>
      </c>
      <c r="O89" s="21">
        <v>387</v>
      </c>
      <c r="P89" s="8" t="s">
        <v>29</v>
      </c>
      <c r="Q89" s="9"/>
    </row>
    <row r="90" s="2" customFormat="1" ht="23" customHeight="1" spans="1:17">
      <c r="A90" s="8">
        <v>85</v>
      </c>
      <c r="B90" s="12" t="s">
        <v>336</v>
      </c>
      <c r="C90" s="12" t="s">
        <v>373</v>
      </c>
      <c r="D90" s="13" t="s">
        <v>303</v>
      </c>
      <c r="E90" s="14">
        <v>44053</v>
      </c>
      <c r="F90" s="9">
        <v>50</v>
      </c>
      <c r="G90" s="9">
        <v>1</v>
      </c>
      <c r="H90" s="9" t="s">
        <v>24</v>
      </c>
      <c r="I90" s="19">
        <v>131.97</v>
      </c>
      <c r="J90" s="9" t="s">
        <v>25</v>
      </c>
      <c r="K90" s="13" t="s">
        <v>78</v>
      </c>
      <c r="L90" s="12" t="s">
        <v>374</v>
      </c>
      <c r="M90" s="8" t="s">
        <v>326</v>
      </c>
      <c r="N90" s="20">
        <v>51</v>
      </c>
      <c r="O90" s="21">
        <v>205</v>
      </c>
      <c r="P90" s="8" t="s">
        <v>29</v>
      </c>
      <c r="Q90" s="9"/>
    </row>
    <row r="91" s="2" customFormat="1" ht="23" customHeight="1" spans="1:17">
      <c r="A91" s="8">
        <v>86</v>
      </c>
      <c r="B91" s="12" t="s">
        <v>336</v>
      </c>
      <c r="C91" s="12" t="s">
        <v>375</v>
      </c>
      <c r="D91" s="13" t="s">
        <v>303</v>
      </c>
      <c r="E91" s="14">
        <v>44084</v>
      </c>
      <c r="F91" s="9">
        <v>50</v>
      </c>
      <c r="G91" s="9">
        <v>1</v>
      </c>
      <c r="H91" s="9" t="s">
        <v>24</v>
      </c>
      <c r="I91" s="19">
        <v>127.82</v>
      </c>
      <c r="J91" s="9" t="s">
        <v>25</v>
      </c>
      <c r="K91" s="13" t="s">
        <v>138</v>
      </c>
      <c r="L91" s="12" t="s">
        <v>376</v>
      </c>
      <c r="M91" s="8" t="s">
        <v>377</v>
      </c>
      <c r="N91" s="20">
        <v>163</v>
      </c>
      <c r="O91" s="21">
        <v>685</v>
      </c>
      <c r="P91" s="8" t="s">
        <v>29</v>
      </c>
      <c r="Q91" s="9"/>
    </row>
    <row r="92" s="2" customFormat="1" ht="23" customHeight="1" spans="1:17">
      <c r="A92" s="8">
        <v>87</v>
      </c>
      <c r="B92" s="12" t="s">
        <v>378</v>
      </c>
      <c r="C92" s="12" t="s">
        <v>379</v>
      </c>
      <c r="D92" s="13" t="s">
        <v>303</v>
      </c>
      <c r="E92" s="14">
        <v>44582</v>
      </c>
      <c r="F92" s="9">
        <v>30</v>
      </c>
      <c r="G92" s="9">
        <v>1</v>
      </c>
      <c r="H92" s="9" t="s">
        <v>24</v>
      </c>
      <c r="I92" s="19">
        <v>481</v>
      </c>
      <c r="J92" s="9" t="s">
        <v>25</v>
      </c>
      <c r="K92" s="13" t="s">
        <v>380</v>
      </c>
      <c r="L92" s="12" t="s">
        <v>381</v>
      </c>
      <c r="M92" s="8" t="s">
        <v>382</v>
      </c>
      <c r="N92" s="20">
        <v>720</v>
      </c>
      <c r="O92" s="21">
        <v>2663</v>
      </c>
      <c r="P92" s="8" t="s">
        <v>29</v>
      </c>
      <c r="Q92" s="9"/>
    </row>
  </sheetData>
  <mergeCells count="19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P4:P5"/>
    <mergeCell ref="Q4:Q5"/>
  </mergeCells>
  <dataValidations count="3">
    <dataValidation type="list" showErrorMessage="1" promptTitle="下拉选择提示" prompt="请使用下拉方式选择合适的值！" sqref="K6 K7:K8 K9:K92">
      <formula1>INDIRECT(J6)</formula1>
    </dataValidation>
    <dataValidation type="list" allowBlank="1" showErrorMessage="1" errorTitle="提示" error="【资产类别】，请从下拉列表中选择！" promptTitle="提示：" prompt="请从下拉列表中选择！" sqref="D6:D92">
      <formula1>'[1]数据源ejzd,勿动'!#REF!</formula1>
    </dataValidation>
    <dataValidation type="date" operator="greaterThan" allowBlank="1" showErrorMessage="1" errorTitle="提示" error="【移交时间】，不符合日期格式【yyyy/MM/dd】，请重新输入！" promptTitle="日期格式：" prompt="yyyy/MM/dd" sqref="E12 E13 E31 E64 E92 E6:E11 E14:E22 E23:E30 E32:E57 E58:E60 E61:E63 E65:E66 E67:E91">
      <formula1>2010/1/1</formula1>
    </dataValidation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县级公示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2006-09-13T11:21:00Z</dcterms:created>
  <dcterms:modified xsi:type="dcterms:W3CDTF">2022-12-15T08:44:20Z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5D9B2963A7204B138232C54D24B7CEF6</vt:lpwstr>
  </property>
</Properties>
</file>