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<sst xmlns="http://schemas.openxmlformats.org/spreadsheetml/2006/main" count="74" uniqueCount="48">
  <si>
    <t>职业技能提升行动资金—培训补贴汇总表</t>
  </si>
  <si>
    <t>培训机构：禄劝农友职业技术培训学校</t>
  </si>
  <si>
    <t>序号</t>
  </si>
  <si>
    <t>培训时间</t>
  </si>
  <si>
    <t>培训地点</t>
  </si>
  <si>
    <t>培训专业</t>
  </si>
  <si>
    <t>培训人数</t>
  </si>
  <si>
    <t>建档立卡贫困人数</t>
  </si>
  <si>
    <t>培训费补贴标准</t>
  </si>
  <si>
    <t>其中沪滇资金</t>
  </si>
  <si>
    <t>就业补助资金</t>
  </si>
  <si>
    <t>培训补贴金额</t>
  </si>
  <si>
    <t>鉴定费补贴标准</t>
  </si>
  <si>
    <t>鉴定费补贴合计</t>
  </si>
  <si>
    <t>补贴合计</t>
  </si>
  <si>
    <t>2024年3月15日-2024年3月29日</t>
  </si>
  <si>
    <t>武定县己衣镇己衣村委会</t>
  </si>
  <si>
    <t>中式面点师</t>
  </si>
  <si>
    <t>1680元/人</t>
  </si>
  <si>
    <t>100元/人</t>
  </si>
  <si>
    <t>2024年3月23日-2024年4月6日</t>
  </si>
  <si>
    <t>武定县插甸镇插甸村委会</t>
  </si>
  <si>
    <t>养老护理员</t>
  </si>
  <si>
    <t>2024年4月8日-2024年4月22日</t>
  </si>
  <si>
    <t>武定县发窝乡阿过咪村委会</t>
  </si>
  <si>
    <t>电工</t>
  </si>
  <si>
    <t>2024年2月20日-2024年3月5日</t>
  </si>
  <si>
    <t>武定县万德镇万德村委会</t>
  </si>
  <si>
    <t>养老护理员（四级）</t>
  </si>
  <si>
    <t>2160元/人</t>
  </si>
  <si>
    <t>150元/人</t>
  </si>
  <si>
    <t>2024年2月28日-2024年3月4日</t>
  </si>
  <si>
    <t>武定县万德镇岩脚村委会</t>
  </si>
  <si>
    <t>果树种植及加工培训（合格证）</t>
  </si>
  <si>
    <t>960元/人</t>
  </si>
  <si>
    <t>2024年3月6日-2024年3月20日</t>
  </si>
  <si>
    <t>武定县插甸镇康照村委会</t>
  </si>
  <si>
    <t>2024年3月8日-2024年3月22日</t>
  </si>
  <si>
    <t>武定县插甸镇安德村委会</t>
  </si>
  <si>
    <t>2024年3月18日-2024年3月23日</t>
  </si>
  <si>
    <t>武定县己衣镇资亨村委会</t>
  </si>
  <si>
    <t>畜禽疾病防控培训（合格证）</t>
  </si>
  <si>
    <t>2024年3月19日-2024年4月2日</t>
  </si>
  <si>
    <t>2024年3月20日-2024年4月3日</t>
  </si>
  <si>
    <t>武定县己衣镇板桥村委会</t>
  </si>
  <si>
    <t>农作物植保员</t>
  </si>
  <si>
    <t>武定县发窝乡发窝村委会</t>
  </si>
  <si>
    <t>合计</t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</si>
</sst>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26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indexed="8"/>
      <name val="宋体"/>
      <charset val="0"/>
      <scheme val="maj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26" fillId="23" borderId="5" applyNumberFormat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2" borderId="1" xfId="51" applyFont="1" applyFill="1" applyBorder="1" applyAlignment="1">
      <alignment horizontal="center" vertical="center" shrinkToFit="1"/>
    </xf>
    <xf numFmtId="176" fontId="9" fillId="2" borderId="1" xfId="51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9" fillId="2" borderId="1" xfId="50" applyFont="1" applyFill="1" applyBorder="1" applyAlignment="1">
      <alignment horizontal="center" vertical="center" shrinkToFit="1"/>
    </xf>
    <xf numFmtId="176" fontId="9" fillId="2" borderId="1" xfId="50" applyNumberFormat="1" applyFont="1" applyFill="1" applyBorder="1" applyAlignment="1">
      <alignment horizontal="center" vertical="center" shrinkToFit="1"/>
    </xf>
    <xf numFmtId="0" fontId="9" fillId="2" borderId="1" xfId="5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176" fontId="12" fillId="2" borderId="1" xfId="49" applyNumberFormat="1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" xfId="49"/>
    <cellStyle name="常规 23" xfId="50"/>
    <cellStyle name="常规 2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O19" sqref="O19"/>
    </sheetView>
  </sheetViews>
  <sheetFormatPr defaultColWidth="9" defaultRowHeight="14.25"/>
  <cols>
    <col min="1" max="1" width="5.625" style="1" customWidth="1"/>
    <col min="2" max="2" width="24.625" style="1" customWidth="1"/>
    <col min="3" max="3" width="20.625" style="5" customWidth="1"/>
    <col min="4" max="4" width="17.8333333333333" style="1" customWidth="1"/>
    <col min="5" max="5" width="7.625" style="1" customWidth="1"/>
    <col min="6" max="6" width="9.375" style="1" customWidth="1"/>
    <col min="7" max="9" width="10.25" style="1" customWidth="1"/>
    <col min="10" max="10" width="13.75" style="1" customWidth="1"/>
    <col min="11" max="11" width="10.125" style="1" customWidth="1"/>
    <col min="12" max="12" width="11.375" style="1" customWidth="1"/>
    <col min="13" max="13" width="11.75" style="1" customWidth="1"/>
    <col min="14" max="16384" width="9" style="1"/>
  </cols>
  <sheetData>
    <row r="1" s="1" customFormat="1" ht="3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12" customHeight="1" spans="1:6">
      <c r="A2" s="7"/>
      <c r="B2" s="7"/>
      <c r="C2" s="8"/>
      <c r="D2" s="7"/>
      <c r="E2" s="7"/>
      <c r="F2" s="7"/>
    </row>
    <row r="3" s="1" customFormat="1" ht="25" customHeight="1" spans="1:9">
      <c r="A3" s="9" t="s">
        <v>1</v>
      </c>
      <c r="B3" s="9"/>
      <c r="C3" s="9"/>
      <c r="D3" s="9"/>
      <c r="E3" s="9"/>
      <c r="F3" s="9"/>
      <c r="G3" s="9"/>
      <c r="H3" s="9"/>
      <c r="I3" s="9"/>
    </row>
    <row r="4" s="2" customFormat="1" ht="47" customHeight="1" spans="1:13">
      <c r="A4" s="10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2" t="s">
        <v>8</v>
      </c>
      <c r="H4" s="12" t="s">
        <v>9</v>
      </c>
      <c r="I4" s="12" t="s">
        <v>10</v>
      </c>
      <c r="J4" s="25" t="s">
        <v>11</v>
      </c>
      <c r="K4" s="12" t="s">
        <v>12</v>
      </c>
      <c r="L4" s="12" t="s">
        <v>13</v>
      </c>
      <c r="M4" s="12" t="s">
        <v>14</v>
      </c>
    </row>
    <row r="5" s="3" customFormat="1" ht="26" customHeight="1" spans="1:13">
      <c r="A5" s="13">
        <v>1</v>
      </c>
      <c r="B5" s="14" t="s">
        <v>15</v>
      </c>
      <c r="C5" s="15" t="s">
        <v>16</v>
      </c>
      <c r="D5" s="15" t="s">
        <v>17</v>
      </c>
      <c r="E5" s="15">
        <v>55</v>
      </c>
      <c r="F5" s="15">
        <v>55</v>
      </c>
      <c r="G5" s="16" t="s">
        <v>18</v>
      </c>
      <c r="H5" s="16">
        <v>33000</v>
      </c>
      <c r="I5" s="16">
        <v>59400</v>
      </c>
      <c r="J5" s="19">
        <v>92400</v>
      </c>
      <c r="K5" s="19" t="s">
        <v>19</v>
      </c>
      <c r="L5" s="16">
        <v>4600</v>
      </c>
      <c r="M5" s="19">
        <f t="shared" ref="M5:M9" si="0">J5+L5</f>
        <v>97000</v>
      </c>
    </row>
    <row r="6" s="3" customFormat="1" ht="26" customHeight="1" spans="1:13">
      <c r="A6" s="13">
        <v>2</v>
      </c>
      <c r="B6" s="14" t="s">
        <v>20</v>
      </c>
      <c r="C6" s="15" t="s">
        <v>21</v>
      </c>
      <c r="D6" s="15" t="s">
        <v>22</v>
      </c>
      <c r="E6" s="15">
        <v>52</v>
      </c>
      <c r="F6" s="15">
        <v>52</v>
      </c>
      <c r="G6" s="16" t="s">
        <v>18</v>
      </c>
      <c r="H6" s="16">
        <v>31200</v>
      </c>
      <c r="I6" s="16">
        <v>56160</v>
      </c>
      <c r="J6" s="19">
        <v>87360</v>
      </c>
      <c r="K6" s="19" t="s">
        <v>19</v>
      </c>
      <c r="L6" s="16">
        <v>3500</v>
      </c>
      <c r="M6" s="19">
        <f t="shared" si="0"/>
        <v>90860</v>
      </c>
    </row>
    <row r="7" s="3" customFormat="1" ht="26" customHeight="1" spans="1:13">
      <c r="A7" s="13">
        <v>3</v>
      </c>
      <c r="B7" s="14" t="s">
        <v>23</v>
      </c>
      <c r="C7" s="15" t="s">
        <v>24</v>
      </c>
      <c r="D7" s="15" t="s">
        <v>25</v>
      </c>
      <c r="E7" s="15">
        <v>59</v>
      </c>
      <c r="F7" s="15">
        <v>59</v>
      </c>
      <c r="G7" s="16" t="s">
        <v>18</v>
      </c>
      <c r="H7" s="16">
        <v>35400</v>
      </c>
      <c r="I7" s="16">
        <v>63720</v>
      </c>
      <c r="J7" s="19">
        <v>99120</v>
      </c>
      <c r="K7" s="19" t="s">
        <v>19</v>
      </c>
      <c r="L7" s="16">
        <v>700</v>
      </c>
      <c r="M7" s="19">
        <f t="shared" si="0"/>
        <v>99820</v>
      </c>
    </row>
    <row r="8" s="3" customFormat="1" ht="26" customHeight="1" spans="1:13">
      <c r="A8" s="13">
        <v>4</v>
      </c>
      <c r="B8" s="14" t="s">
        <v>26</v>
      </c>
      <c r="C8" s="15" t="s">
        <v>27</v>
      </c>
      <c r="D8" s="17" t="s">
        <v>25</v>
      </c>
      <c r="E8" s="18">
        <v>41</v>
      </c>
      <c r="F8" s="18">
        <v>41</v>
      </c>
      <c r="G8" s="19" t="s">
        <v>18</v>
      </c>
      <c r="H8" s="16">
        <v>0</v>
      </c>
      <c r="I8" s="19">
        <v>68880</v>
      </c>
      <c r="J8" s="19">
        <v>68880</v>
      </c>
      <c r="K8" s="19" t="s">
        <v>19</v>
      </c>
      <c r="L8" s="19">
        <v>2600</v>
      </c>
      <c r="M8" s="26">
        <f t="shared" si="0"/>
        <v>71480</v>
      </c>
    </row>
    <row r="9" s="3" customFormat="1" ht="26" customHeight="1" spans="1:13">
      <c r="A9" s="13">
        <v>5</v>
      </c>
      <c r="B9" s="14" t="s">
        <v>26</v>
      </c>
      <c r="C9" s="15" t="s">
        <v>27</v>
      </c>
      <c r="D9" s="15" t="s">
        <v>28</v>
      </c>
      <c r="E9" s="15">
        <v>38</v>
      </c>
      <c r="F9" s="15">
        <v>37</v>
      </c>
      <c r="G9" s="19" t="s">
        <v>29</v>
      </c>
      <c r="H9" s="16">
        <v>0</v>
      </c>
      <c r="I9" s="19">
        <v>81720</v>
      </c>
      <c r="J9" s="19">
        <v>81720</v>
      </c>
      <c r="K9" s="16" t="s">
        <v>30</v>
      </c>
      <c r="L9" s="16">
        <v>5700</v>
      </c>
      <c r="M9" s="19">
        <f t="shared" si="0"/>
        <v>87420</v>
      </c>
    </row>
    <row r="10" s="3" customFormat="1" ht="26" customHeight="1" spans="1:13">
      <c r="A10" s="13">
        <v>6</v>
      </c>
      <c r="B10" s="14" t="s">
        <v>31</v>
      </c>
      <c r="C10" s="15" t="s">
        <v>32</v>
      </c>
      <c r="D10" s="20" t="s">
        <v>33</v>
      </c>
      <c r="E10" s="15">
        <v>46</v>
      </c>
      <c r="F10" s="15">
        <v>46</v>
      </c>
      <c r="G10" s="16" t="s">
        <v>34</v>
      </c>
      <c r="H10" s="16">
        <v>0</v>
      </c>
      <c r="I10" s="19">
        <v>44160</v>
      </c>
      <c r="J10" s="19">
        <v>44160</v>
      </c>
      <c r="K10" s="16">
        <v>0</v>
      </c>
      <c r="L10" s="16">
        <v>0</v>
      </c>
      <c r="M10" s="19">
        <v>44160</v>
      </c>
    </row>
    <row r="11" s="3" customFormat="1" ht="26" customHeight="1" spans="1:13">
      <c r="A11" s="13">
        <v>7</v>
      </c>
      <c r="B11" s="14" t="s">
        <v>35</v>
      </c>
      <c r="C11" s="15" t="s">
        <v>36</v>
      </c>
      <c r="D11" s="15" t="s">
        <v>22</v>
      </c>
      <c r="E11" s="15">
        <v>53</v>
      </c>
      <c r="F11" s="15">
        <v>53</v>
      </c>
      <c r="G11" s="16" t="s">
        <v>18</v>
      </c>
      <c r="H11" s="16">
        <v>0</v>
      </c>
      <c r="I11" s="19">
        <v>89040</v>
      </c>
      <c r="J11" s="19">
        <v>89040</v>
      </c>
      <c r="K11" s="19" t="s">
        <v>19</v>
      </c>
      <c r="L11" s="16">
        <v>5300</v>
      </c>
      <c r="M11" s="19">
        <f t="shared" ref="M11:M16" si="1">J11+L11</f>
        <v>94340</v>
      </c>
    </row>
    <row r="12" s="3" customFormat="1" ht="26" customHeight="1" spans="1:13">
      <c r="A12" s="13">
        <v>8</v>
      </c>
      <c r="B12" s="14" t="s">
        <v>37</v>
      </c>
      <c r="C12" s="15" t="s">
        <v>38</v>
      </c>
      <c r="D12" s="15" t="s">
        <v>22</v>
      </c>
      <c r="E12" s="15">
        <v>50</v>
      </c>
      <c r="F12" s="15">
        <v>48</v>
      </c>
      <c r="G12" s="16" t="s">
        <v>18</v>
      </c>
      <c r="H12" s="16">
        <v>0</v>
      </c>
      <c r="I12" s="19">
        <v>83440</v>
      </c>
      <c r="J12" s="19">
        <v>83440</v>
      </c>
      <c r="K12" s="19" t="s">
        <v>19</v>
      </c>
      <c r="L12" s="16">
        <v>3300</v>
      </c>
      <c r="M12" s="19">
        <f t="shared" si="1"/>
        <v>86740</v>
      </c>
    </row>
    <row r="13" s="3" customFormat="1" ht="26" customHeight="1" spans="1:13">
      <c r="A13" s="13">
        <v>9</v>
      </c>
      <c r="B13" s="14" t="s">
        <v>39</v>
      </c>
      <c r="C13" s="15" t="s">
        <v>40</v>
      </c>
      <c r="D13" s="20" t="s">
        <v>41</v>
      </c>
      <c r="E13" s="15">
        <v>41</v>
      </c>
      <c r="F13" s="15">
        <v>41</v>
      </c>
      <c r="G13" s="16" t="s">
        <v>34</v>
      </c>
      <c r="H13" s="16">
        <v>0</v>
      </c>
      <c r="I13" s="19">
        <v>39360</v>
      </c>
      <c r="J13" s="19">
        <v>39360</v>
      </c>
      <c r="K13" s="16">
        <v>0</v>
      </c>
      <c r="L13" s="16">
        <v>0</v>
      </c>
      <c r="M13" s="19">
        <v>39360</v>
      </c>
    </row>
    <row r="14" s="3" customFormat="1" ht="26" customHeight="1" spans="1:13">
      <c r="A14" s="13">
        <v>10</v>
      </c>
      <c r="B14" s="14" t="s">
        <v>42</v>
      </c>
      <c r="C14" s="15" t="s">
        <v>24</v>
      </c>
      <c r="D14" s="15" t="s">
        <v>22</v>
      </c>
      <c r="E14" s="15">
        <v>60</v>
      </c>
      <c r="F14" s="15">
        <v>60</v>
      </c>
      <c r="G14" s="16" t="s">
        <v>18</v>
      </c>
      <c r="H14" s="16">
        <v>0</v>
      </c>
      <c r="I14" s="19">
        <v>100800</v>
      </c>
      <c r="J14" s="19">
        <v>100800</v>
      </c>
      <c r="K14" s="19" t="s">
        <v>19</v>
      </c>
      <c r="L14" s="16">
        <v>3700</v>
      </c>
      <c r="M14" s="19">
        <f t="shared" si="1"/>
        <v>104500</v>
      </c>
    </row>
    <row r="15" s="3" customFormat="1" ht="26" customHeight="1" spans="1:13">
      <c r="A15" s="13">
        <v>11</v>
      </c>
      <c r="B15" s="14" t="s">
        <v>43</v>
      </c>
      <c r="C15" s="15" t="s">
        <v>44</v>
      </c>
      <c r="D15" s="15" t="s">
        <v>45</v>
      </c>
      <c r="E15" s="15">
        <v>56</v>
      </c>
      <c r="F15" s="15">
        <v>56</v>
      </c>
      <c r="G15" s="16" t="s">
        <v>18</v>
      </c>
      <c r="H15" s="16">
        <v>0</v>
      </c>
      <c r="I15" s="19">
        <v>94080</v>
      </c>
      <c r="J15" s="19">
        <v>94080</v>
      </c>
      <c r="K15" s="19" t="s">
        <v>19</v>
      </c>
      <c r="L15" s="16">
        <v>5600</v>
      </c>
      <c r="M15" s="19">
        <f t="shared" si="1"/>
        <v>99680</v>
      </c>
    </row>
    <row r="16" s="3" customFormat="1" ht="26" customHeight="1" spans="1:13">
      <c r="A16" s="13">
        <v>12</v>
      </c>
      <c r="B16" s="14" t="s">
        <v>23</v>
      </c>
      <c r="C16" s="15" t="s">
        <v>46</v>
      </c>
      <c r="D16" s="15" t="s">
        <v>25</v>
      </c>
      <c r="E16" s="15">
        <v>46</v>
      </c>
      <c r="F16" s="15">
        <v>46</v>
      </c>
      <c r="G16" s="16" t="s">
        <v>18</v>
      </c>
      <c r="H16" s="16">
        <v>0</v>
      </c>
      <c r="I16" s="19">
        <v>77280</v>
      </c>
      <c r="J16" s="19">
        <v>77280</v>
      </c>
      <c r="K16" s="19" t="s">
        <v>19</v>
      </c>
      <c r="L16" s="16">
        <v>4600</v>
      </c>
      <c r="M16" s="19">
        <f t="shared" si="1"/>
        <v>81880</v>
      </c>
    </row>
    <row r="17" s="4" customFormat="1" ht="26" customHeight="1" spans="1:13">
      <c r="A17" s="21" t="s">
        <v>47</v>
      </c>
      <c r="B17" s="22"/>
      <c r="C17" s="22"/>
      <c r="D17" s="23"/>
      <c r="E17" s="24">
        <f>SUM(E5:E16)</f>
        <v>597</v>
      </c>
      <c r="F17" s="24">
        <f>SUM(F5:F16)</f>
        <v>594</v>
      </c>
      <c r="G17" s="19"/>
      <c r="H17" s="19">
        <f>SUM(H5:H16)</f>
        <v>99600</v>
      </c>
      <c r="I17" s="19">
        <f>SUM(I5:I16)</f>
        <v>858040</v>
      </c>
      <c r="J17" s="19">
        <f>SUM(J5:J16)</f>
        <v>957640</v>
      </c>
      <c r="K17" s="19"/>
      <c r="L17" s="19">
        <f>SUM(L5:L16)</f>
        <v>39600</v>
      </c>
      <c r="M17" s="19">
        <f>SUM(M5:M16)</f>
        <v>997240</v>
      </c>
    </row>
    <row r="18" s="1" customFormat="1" ht="27" customHeight="1" spans="3:3">
      <c r="C18" s="5"/>
    </row>
  </sheetData>
  <mergeCells count="3">
    <mergeCell ref="A1:M1"/>
    <mergeCell ref="A3:G3"/>
    <mergeCell ref="A17:D17"/>
  </mergeCells>
  <pageMargins left="0.357638888888889" right="0.357638888888889" top="1" bottom="1" header="0.5" footer="0.5"/>
  <pageSetup paperSize="9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楚雄州武定县党政机关单位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2021-06-07T09:24:00Z</dcterms:created>
  <dcterms:modified xsi:type="dcterms:W3CDTF">2024-07-01T07:30:48Z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A5B72E54DFC04BB5B9708F5BEC869BBD_13</vt:lpwstr>
  </property>
</Properties>
</file>